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esktop\COMITE INSTITUCIONAL DE COORDINACION DE CONTROL INTERNO\INFORMES\PORMENORIZADO\"/>
    </mc:Choice>
  </mc:AlternateContent>
  <bookViews>
    <workbookView xWindow="0" yWindow="0" windowWidth="20490" windowHeight="7755"/>
  </bookViews>
  <sheets>
    <sheet name="NOV" sheetId="3" r:id="rId1"/>
    <sheet name="EG NOV" sheetId="5" r:id="rId2"/>
    <sheet name="AUTODX" sheetId="6" r:id="rId3"/>
    <sheet name="FURAG II -17" sheetId="8"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8" l="1"/>
  <c r="F26" i="8"/>
  <c r="F27" i="8"/>
  <c r="F28" i="8"/>
  <c r="F24" i="8"/>
  <c r="F23" i="8"/>
  <c r="F29" i="8"/>
  <c r="F20" i="8"/>
  <c r="F18" i="8"/>
  <c r="F17" i="8"/>
  <c r="F12" i="8"/>
  <c r="F22" i="8"/>
  <c r="F21" i="8"/>
  <c r="F19" i="8"/>
  <c r="F16" i="8"/>
  <c r="F15" i="8"/>
  <c r="F14" i="8"/>
  <c r="F13" i="8"/>
  <c r="F11" i="8"/>
  <c r="F10" i="8"/>
  <c r="F9" i="8"/>
  <c r="F8" i="8"/>
  <c r="F7" i="8"/>
  <c r="G25" i="6"/>
  <c r="F25" i="6"/>
  <c r="F23" i="6"/>
  <c r="G22" i="6"/>
  <c r="F22" i="6"/>
  <c r="G21" i="6"/>
  <c r="F21" i="6"/>
  <c r="F20" i="6"/>
  <c r="F19" i="6"/>
  <c r="F18" i="6"/>
  <c r="F17" i="6"/>
  <c r="F16" i="6"/>
  <c r="F15" i="6"/>
  <c r="G14" i="6"/>
  <c r="F14" i="6"/>
  <c r="F13" i="6"/>
  <c r="G12" i="6"/>
  <c r="F12" i="6"/>
  <c r="F11" i="6"/>
  <c r="G10" i="6"/>
  <c r="F10" i="6"/>
</calcChain>
</file>

<file path=xl/comments1.xml><?xml version="1.0" encoding="utf-8"?>
<comments xmlns="http://schemas.openxmlformats.org/spreadsheetml/2006/main">
  <authors>
    <author>antonio</author>
  </authors>
  <commentList>
    <comment ref="E13" authorId="0" shapeId="0">
      <text>
        <r>
          <rPr>
            <b/>
            <sz val="9"/>
            <color indexed="81"/>
            <rFont val="Tahoma"/>
            <family val="2"/>
          </rPr>
          <t>antonio:</t>
        </r>
        <r>
          <rPr>
            <sz val="9"/>
            <color indexed="81"/>
            <rFont val="Tahoma"/>
            <family val="2"/>
          </rPr>
          <t xml:space="preserve">
Añadir puntaje real</t>
        </r>
      </text>
    </comment>
  </commentList>
</comments>
</file>

<file path=xl/sharedStrings.xml><?xml version="1.0" encoding="utf-8"?>
<sst xmlns="http://schemas.openxmlformats.org/spreadsheetml/2006/main" count="194" uniqueCount="145">
  <si>
    <t>MANUAL DE PROCESOS Y PROCEDIMIENTOS</t>
  </si>
  <si>
    <t xml:space="preserve">Codigo: </t>
  </si>
  <si>
    <t>OFICINA DE CONTROL INTERNO</t>
  </si>
  <si>
    <t>Version: 03</t>
  </si>
  <si>
    <t>INFORME PORMENORIZADO DEL ESTADO DEL CONTROL INTERNO</t>
  </si>
  <si>
    <t xml:space="preserve">Página: </t>
  </si>
  <si>
    <t>PORMENORIZADO DEL ESTADO DEL CONTROL INTERNO</t>
  </si>
  <si>
    <t>Talento Humano</t>
  </si>
  <si>
    <t>Direccionamiento Estratégico y Planeación</t>
  </si>
  <si>
    <t>Gestion con Valores para el resultado</t>
  </si>
  <si>
    <t>Evaluación de Resultados</t>
  </si>
  <si>
    <t>Información y Comunicacion</t>
  </si>
  <si>
    <t>Gestión del Conocimiento</t>
  </si>
  <si>
    <r>
      <t xml:space="preserve">Control Interno              </t>
    </r>
    <r>
      <rPr>
        <b/>
        <sz val="8"/>
        <color theme="1"/>
        <rFont val="Arial"/>
        <family val="2"/>
      </rPr>
      <t>(En sus cinco componentes)</t>
    </r>
  </si>
  <si>
    <t>RESPONSABLES</t>
  </si>
  <si>
    <t>AUTODIAGNOSTICO</t>
  </si>
  <si>
    <t>ANALISIS DE BRECHAS FRENTE A LAS POLITICAS</t>
  </si>
  <si>
    <t>CRONOGRAMA PARA LA IMPLEMENTACIÓN O PROCESO DE TRANSICIÓN</t>
  </si>
  <si>
    <t>PLANES DE MEJORA PARA LA IMPLEMENTACIÓN O PROCESO DE TRANSICIÓN</t>
  </si>
  <si>
    <t>Comité Institucional para la gestión y el Desempeño</t>
  </si>
  <si>
    <t>Comité Institucional de Coordinación del Sistema de Control Interno</t>
  </si>
  <si>
    <t>Subgerencia Administrativa y Financiera</t>
  </si>
  <si>
    <t>ORIGINAL FIRMADO</t>
  </si>
  <si>
    <t>LINA MARIA OSSA SOTO</t>
  </si>
  <si>
    <t>Asesora de Control Interno</t>
  </si>
  <si>
    <t>PUBLICACIÓN EN LA PÁGINA WEB DE LA ENTIDAD</t>
  </si>
  <si>
    <t>INSTITUCIONALIZACIÓN DEL MODELO</t>
  </si>
  <si>
    <t>Mediante Acto Administrativo: Resolución No. O127 (08 de mayo de 2018) 
“Por medio del cual se adopta el Modelo Integrado de Planeación y Gestión de la E.S.E. Hospital San José de Restrepo Valle”</t>
  </si>
  <si>
    <t>N/A</t>
  </si>
  <si>
    <t>ENTRE OTROS ASPECTOS</t>
  </si>
  <si>
    <r>
      <rPr>
        <b/>
        <sz val="11"/>
        <rFont val="Arial"/>
        <family val="2"/>
      </rPr>
      <t xml:space="preserve">ENTIDAD: </t>
    </r>
    <r>
      <rPr>
        <sz val="11"/>
        <rFont val="Arial"/>
        <family val="2"/>
      </rPr>
      <t>E.S.E. HOSPITAL SAN JOSÉ</t>
    </r>
  </si>
  <si>
    <r>
      <rPr>
        <b/>
        <sz val="11"/>
        <rFont val="Arial"/>
        <family val="2"/>
      </rPr>
      <t>REPRESENTANTE LEGAL</t>
    </r>
    <r>
      <rPr>
        <sz val="11"/>
        <rFont val="Arial"/>
        <family val="2"/>
      </rPr>
      <t xml:space="preserve">:  LUZ AYDA ZULETA VALENCIA </t>
    </r>
  </si>
  <si>
    <r>
      <t xml:space="preserve">Marco Normativo: </t>
    </r>
    <r>
      <rPr>
        <sz val="11"/>
        <rFont val="Arial"/>
        <family val="2"/>
      </rPr>
      <t>Ley 1474 de 2011</t>
    </r>
  </si>
  <si>
    <t>Es importante que la entidad trabaje permanentemente para que sus procesos de selección y desarrollo de las personas, estén acorde con las propias necesidades institucionales y con las normas que les rige en materia de personal, dando así garantía del derecho fundamental al diálogo social y a la concertación como principal mecanismo para resolver las controversial laborales, y para promover la integridad en el ejercicio de las funciones y competencias de los servidores públicos.</t>
  </si>
  <si>
    <t>Es importante que en la entidad, tanto la información como los documentos que la soportan, sean escritos, electrónicos, audiovisuales, y demás, sean gestionados de manera que faciliten la operación de la entidad, el desarrollo de sus funciones, la seguridad y protección de la misma, todo ello garantizando la trazabilidad.
Así mismo, que esta información se difunda y transmita a través de múltiples canales de comunicación.</t>
  </si>
  <si>
    <t>OCI recomienda:
• Análisis periódico de los indicadores de gestión
• Gestión documental acorde con la normativa y las instrucciones del Archivo General de la Nación    
• Frecuencia de la inducción y reinducción
• Mejoramiento del clima laboral para fomentar una mayor productividad y generación de conocimiento
• Transferencia de conocimiento de los proveedores y contratistas hacia la entidad</t>
  </si>
  <si>
    <t xml:space="preserve">OCI recomienda:
• Fortificar el compromiso de la alta dirección con el sistema de control interno
• Hacer seguimiento a la gestión del riesgo por parte de la oficina de planeación
• Realizar monitoreo a los controles de los riesgos
• Aprovechar la utilidad de la política de administración de riesgos para determinar la probabilidad de ocurrencia de los riesgos y su impacto
• Hacer una gestión de los riesgos de seguridad y privacidad de la información conforme a la metodología planteada por la entidad
</t>
  </si>
  <si>
    <t>OCI recomienda:
• Contar con la caracterización de todos sus servidores actualizada
• Coherencia de las estrategias y programas de talento humano y con los objetivos y metas institucionales
• La implementación frecuente y oportuna de los programas de inducción y reinducción
• La inversión de recursos basada en la priorización de las necesidades capacitación
• El mejoramiento del clima laboral, a partir de su medición
• Coherencia entre los resultados de la evaluación de desempeño laboral y el cumplimiento de las metas institucionales</t>
  </si>
  <si>
    <t>OCI recomienda:
• La estructura organizacional
• Los procesos institucionales
• El suministro oportuno de recursos físicos y servicios internos
• La gestión eficiente del gasto público
• El uso estratégico de las TIC en la gestión de la entidad
• La seguridad de la información
• Una defensa jurídica que garantice el ahorro y buen uso de recursos públicos</t>
  </si>
  <si>
    <t xml:space="preserve">OCI recomienda:
• Monitoreo oportuno para generar intervenciones que aseguren el cumplimiento de las metas institucionales
• Monitoreo a la gestión del riesgo y control
• Coherencia entre la ejecución presupuestal y el cumplimiento de las metas institucionales
• Utilidad de los indicadores para hacer seguimiento y evaluación de la gestión
• Mejoramiento en la prestación del servicio a partir de encuestas de satisfacción de los ciudadanos
</t>
  </si>
  <si>
    <t>El resultado del índice de la Dimensión de acuerdo a los resultados del FURAG II es de 59 puntos</t>
  </si>
  <si>
    <t>El resultado del índice de la Dimensión de acuerdo a los resultados del FURAG II es de 57,4 puntos</t>
  </si>
  <si>
    <t>No se ha realizado el Autodiagnostico de esta Dimensión.                                   El resultado del índice de la Dimensión de acuerdo a los resultados del FURAG II es de 62,7 puntos</t>
  </si>
  <si>
    <t>El resultado del índice de la Dimensión de acuerdo a los resultados del FURAG II es de 58,4 puntos</t>
  </si>
  <si>
    <t xml:space="preserve">El resultado del índice de la Dimensión de acuerdo a los resultados del FURAG II es de 57,6 puntos </t>
  </si>
  <si>
    <t>El resultado del índice de la Dimensión de acuerdo a los resultados del FURAG II es de 62,6 puntos</t>
  </si>
  <si>
    <t>El resultado del índice de la Dimensión de acuerdo a los resultados del FURAG II es de 58,9 puntos</t>
  </si>
  <si>
    <t>FURAG II</t>
  </si>
  <si>
    <t>FECHA: NOVIEMBRE DE 2018</t>
  </si>
  <si>
    <r>
      <t>Marco Normativo:</t>
    </r>
    <r>
      <rPr>
        <sz val="11"/>
        <rFont val="Arial"/>
        <family val="2"/>
      </rPr>
      <t xml:space="preserve"> Ley 1474 de 2011</t>
    </r>
  </si>
  <si>
    <t>Estado General del Modelo Integrado de Planeación y Gestión (MIPG)</t>
  </si>
  <si>
    <t xml:space="preserve">FORTALEZAS: </t>
  </si>
  <si>
    <t>DEBILIDADES:</t>
  </si>
  <si>
    <t>RECOMENDACIONES:</t>
  </si>
  <si>
    <t>Información y Comunicación</t>
  </si>
  <si>
    <t>Control Interno</t>
  </si>
  <si>
    <r>
      <t xml:space="preserve">Fecha de Evaluación: </t>
    </r>
    <r>
      <rPr>
        <sz val="11"/>
        <rFont val="Arial"/>
        <family val="2"/>
      </rPr>
      <t>10 Noviembre 2018</t>
    </r>
  </si>
  <si>
    <t>Fecha de Evaluación: 10 Noviembre 2018</t>
  </si>
  <si>
    <t>No se ha realizado cronograma para la implementación del proceso de transición. La OCI, a partir de la información que arroje el autodiagnóstico y del conocimiento de las brechas frente a las dimensiones y las políticas, considera oportuno que en la actualización del cronograma se tenga en consideración las externalidades de la presente vigencia, las limitaciones presupuestales, el marco de austeridad y las restricciones legales para que los tiempos de las actividades se ajusten a los riesgos que de ellas se derivan.</t>
  </si>
  <si>
    <t>Se requiere hacer ajustes a los Planes de Mejora las cuales permitan, dentro de los tiempos establecidos en el cronograma de implementación, lograr la transición esperada en MIPG.</t>
  </si>
  <si>
    <t>CODIGO:</t>
  </si>
  <si>
    <t>SUBGERENCIA ADMINISTRATIVA Y FINANCIERA</t>
  </si>
  <si>
    <t>VERSIÓN 03</t>
  </si>
  <si>
    <t>AUTODIAGNOSTICOS DIMENSIONES MIPG</t>
  </si>
  <si>
    <t>Página 1 de 1</t>
  </si>
  <si>
    <t>DIMENSION</t>
  </si>
  <si>
    <t>TIPO DE AUTODIAGNOSTICO</t>
  </si>
  <si>
    <t>PUNTAJE</t>
  </si>
  <si>
    <t>NIVEL DE AUTODX</t>
  </si>
  <si>
    <t>PROMEDIO</t>
  </si>
  <si>
    <t>D1</t>
  </si>
  <si>
    <t>TALENTO HUMANO</t>
  </si>
  <si>
    <t>Autodiagnóstico de Gestión del talento humano</t>
  </si>
  <si>
    <t>Autodiagnóstico de Integridad</t>
  </si>
  <si>
    <t>D2</t>
  </si>
  <si>
    <t>DIRECCIONAMIENTO ESTRATEGICO Y PLANEACIÓN</t>
  </si>
  <si>
    <t>Autodiagnóstico de Direccionamiento y Planeación</t>
  </si>
  <si>
    <t>Autodiagnóstico de Plan Anticorrupción</t>
  </si>
  <si>
    <t>D3</t>
  </si>
  <si>
    <t>GESTION CON VALORES PARA EL RESUTADO</t>
  </si>
  <si>
    <t>Autodiagnóstico de Gestión Presupuestal</t>
  </si>
  <si>
    <t>Autodiagnóstico de Gobierno Digital</t>
  </si>
  <si>
    <t>Autodiagnóstico de Defensa Jurídica</t>
  </si>
  <si>
    <t>Autodiagnóstico de Servicio al Ciudadano</t>
  </si>
  <si>
    <t>Autodiagnóstico de Trámites</t>
  </si>
  <si>
    <t>Autodiagnóstico de Participación Ciudadana</t>
  </si>
  <si>
    <t>Autodiagnóstico de Rendición de Cuentas</t>
  </si>
  <si>
    <t>D4</t>
  </si>
  <si>
    <t>EVALUACIÓN DE RESULTADOS</t>
  </si>
  <si>
    <t>Autodiagnóstico de Seguimiento y Evaluación del Desempeño</t>
  </si>
  <si>
    <t>D5</t>
  </si>
  <si>
    <t>INFORMACIÓN Y COMUNICACIÓN</t>
  </si>
  <si>
    <t>Autodiagnóstico de Gestión Documental</t>
  </si>
  <si>
    <t>Autodiagnóstico de Transparencia y Acceso a la Información</t>
  </si>
  <si>
    <t>D6</t>
  </si>
  <si>
    <t>GESTIÓN DEL CONOCIMIENTO</t>
  </si>
  <si>
    <t>D7</t>
  </si>
  <si>
    <t>CONTROL INTERNO</t>
  </si>
  <si>
    <t>Autodiagnóstico de Control Interno.</t>
  </si>
  <si>
    <t>Gestión del talento humano</t>
  </si>
  <si>
    <t>Integridad</t>
  </si>
  <si>
    <t>Gobierno Digital</t>
  </si>
  <si>
    <t>Servicio al Ciudadano</t>
  </si>
  <si>
    <t>Seguimiento y Evaluación del Desempeño</t>
  </si>
  <si>
    <t>Gestión Documental</t>
  </si>
  <si>
    <t>Transparencia y Acceso a la Información</t>
  </si>
  <si>
    <t>Direccionamiento Estrategico y Planeación</t>
  </si>
  <si>
    <t>Planeación Institucional</t>
  </si>
  <si>
    <t>POLITICAS</t>
  </si>
  <si>
    <t>Gestión con Valores para Resultados</t>
  </si>
  <si>
    <t>Seguridad Digital</t>
  </si>
  <si>
    <t>Participación Ciudadana en la Gestión Pública</t>
  </si>
  <si>
    <t>Racionalización de Trámites</t>
  </si>
  <si>
    <t>Fortalecimiento Organizacional y Simplificación de Procesos</t>
  </si>
  <si>
    <t>Gestión del Conocimiento y la Innovación</t>
  </si>
  <si>
    <t>Ambiente de Control</t>
  </si>
  <si>
    <t>Gestión de Riesgo</t>
  </si>
  <si>
    <t>Actividades de Control</t>
  </si>
  <si>
    <t>Actividades de Monitoreo</t>
  </si>
  <si>
    <r>
      <rPr>
        <b/>
        <sz val="10"/>
        <color theme="1"/>
        <rFont val="Arial"/>
        <family val="2"/>
      </rPr>
      <t xml:space="preserve">ENTIDAD: </t>
    </r>
    <r>
      <rPr>
        <sz val="10"/>
        <color theme="1"/>
        <rFont val="Arial"/>
        <family val="2"/>
      </rPr>
      <t>E.S.E. HOSPITAL SAN JOSÉ</t>
    </r>
  </si>
  <si>
    <r>
      <rPr>
        <b/>
        <sz val="10"/>
        <color theme="1"/>
        <rFont val="Arial"/>
        <family val="2"/>
      </rPr>
      <t xml:space="preserve">REPRESENTANTE LEGAL: </t>
    </r>
    <r>
      <rPr>
        <sz val="10"/>
        <color theme="1"/>
        <rFont val="Arial"/>
        <family val="2"/>
      </rPr>
      <t xml:space="preserve"> LUZ AYDA ZULETA VALENCIA </t>
    </r>
  </si>
  <si>
    <t xml:space="preserve"> “Hospital San José, un Hospital más cerca de ti!”</t>
  </si>
  <si>
    <t>controlinterno@hsjrestrepo.gov.co</t>
  </si>
  <si>
    <t>Tel. (2) 2522722 - 3216202947</t>
  </si>
  <si>
    <t xml:space="preserve">Calle 9 15-10, Restrepo Valle </t>
  </si>
  <si>
    <t>www.hsjrestrepo.gov.co</t>
  </si>
  <si>
    <t xml:space="preserve">El resultado del Autodiagnostico para ésta Dimensión es de 42, 5 puntos ubicando a esta dimensión en un Nivel Inicial, dicho puntaje es del promedio del autodiagnostico aplicado a las dos politicas que integran esta dimensión. </t>
  </si>
  <si>
    <t xml:space="preserve">El resultado del Autodiagnostico para ésta Dimensión es de 43,6 puntos ubicando a esta dimensión en un Nivel inicial, dicho puntaje es del promedio del autodiagnostico aplicado a las siete politicas que integran esta dimensión.     </t>
  </si>
  <si>
    <t xml:space="preserve">El resultado del Autodiagnostico para ésta Dimensión es de 56,5 puntos ubicando a esta dimensión en un Nivel de consolidación. </t>
  </si>
  <si>
    <t xml:space="preserve">El resultado del Autodiagnostico para ésta Dimensión es de 56,5 puntos ubicando a esta dimensión en un Nivel de consolidación, dicho puntaje es del promedio del autodiagnostico aplicado a las dos politicas que integran esta dimensión.                                    </t>
  </si>
  <si>
    <t xml:space="preserve">El resultado del Autodiagnostico para ésta Dimensión es de 28,1 puntos ubicando a esta dimensión en un Nivel Inicial, dicho puntaje es del promedio del autodiagnostico aplicado a las dos politicas que integran esta dimensión. </t>
  </si>
  <si>
    <t>Para esta dimensión no aplica el autodiagnostico ya que es transversal.</t>
  </si>
  <si>
    <t xml:space="preserve">El resultado del Autodiagnostico para ésta Dimensión es de 55,8 puntos ubicando a esta dimensión en un Nivel de consolidación. </t>
  </si>
  <si>
    <t>Se hace necesario fortalecer el liderazgo en la  Alta Dirección y en la parte operativa en cuanto a la GETH (Gestión Estratégica de Talento Humano), puesto que los parámetros y lineamientos para la ejecución de las actividades propias de la gestión institucional están dados en sus políticas de operación pero hay debilidad en cuanto a que los procesos y procedimientos estén debidamente documentos, describiendo en detalle, objetivos, líneas y formas de acción y controles, todo en conjunto, atendiendo las correspondientes disposiciones legales que enmarcan la gestión de la E.S.E. Hospital San José.                             OCI recomienda:
• Diseño y elaboración de planes con base en evidencias (resultados de auditorías internas y externas, de gestión de riesgos, capacidad institucional, desempeño de periodos anteriores)
• Contundencia en la política de administración de riesgos
• Pertinencia en el diseño de los indicadores de seguimiento
• Planes (estratégicos y de acción), orientados a atender las necesidades o problemas de los grupos de valor</t>
  </si>
  <si>
    <t>Una debilidad principal del Sistema de Gestión Documental que afecta las buenas prácticas de Gestión Documentas de la Entidad es la desarticulación entre las herramientas utilizadas para gestionar y soportar la información de la entidad en los procesos misionales, estratégicos y de apoyo, por lo que es importante contar con una Tabla de Retención Documental (TRD) socializada.                             OCI recomienda:
• Gestión documental soportada en la Tabla de Retención Documental y el Programa de Gestión Documental.
• Gestión de los riesgos de seguridad y privacidad de la información conforme a la metodología planteada
• Mecanismos para asegurar la trazabilidad sobre las transacciones realizadas en los sistemas de información
• Publicación de la información de la entidad en su sitio web u otro espacio accesible
• Acciones de diálogo implementada a través de múltiples canales</t>
  </si>
  <si>
    <t xml:space="preserve">Es importante que la entidad refuerce el Modelo Estándar de Control Interno, que es el instrumento a través del cual se materializa esta dimensión, el cual se fundamenta en cinco componentes, a saber: 
• Ambiente de control
• Administración del riesgo
• Actividades de control
• Información y comunicación 
• Actividades de monitoreo
Esta estructura está acompañada de un esquema de asignación de responsabilidades y roles para la gestión del riesgo y el control, el cual se distribuye en diversos servidores de la entidad, no siendo ésta una tarea exclusiva de las oficinas de control interno.
</t>
  </si>
  <si>
    <t xml:space="preserve">Es importante que en la entidad todos los datos, información, ideas, investigaciones y experiencias que se generan, se documenten y estén disponibles y tengan fácil acceso para todos los servidores. </t>
  </si>
  <si>
    <t xml:space="preserve">Es importante que la entidad cuente permanentemente con un conocimiento certero de cómo se comportan los factores más importantes en la ejecución de su planeación institucional a fin de identificar los avances o limitaciones de su gestión, y al final del periodo, saber si logró sus objetivos y metas en los tiempos previstos, con las condiciones de cantidad y calidad esperadas y con un uso óptimo de recursos, e incluso, los efectos de esta gestión en la satisfacción de las necesidades y problemas de los grupos de valor.
Tanto el seguimiento como la evaluación se fundamentan en indicadores para monitorear y medir el desempeño de las entidades, los cuales se diseñan desde el ejercicio de planeación institucional, y dada la importancia que tienen, deben enfocarse en los criterios, directrices y normas que orientan la gestión, y en los productos, resultados e impactos que esta genera.
Es importante conformar mecanismos alternos que permitan fortalecer la autoevaluación, el monitoreo y seguimiento de todos los planes, metas, programas y proyectos de la entidad.
Se debe trabajar en fortificar la conciencia en la implementación del autocontrol y autogestión que conlleve al cumplimiento de las políticas y objetivos institucionales.
Existen debilidades en la formulación de indicadores, que limitan a los procesos en la toma de decisiones y sistemas de alertas tempranas, que permitan generar acciones para el cumplimiento de las metas establecidas.
</t>
  </si>
  <si>
    <t xml:space="preserve">Es importante que la entidad desarrolle procesos que le permitan atender sus funciones y competencias legales y llevar a cabo actividades que la conduzcan a lograr los resultados propuestos en su planeación institucional, en el marco de los valores del servicio público y en general todos aquellos aspectos que pueden facilitar la operación interna de la entidad, como son las alianzas estratégicas.
Se debe reforzar el análisis del contexto, que permita establecer estrategias y un plan de acción de implementación de la misma, brindando la información para el mapa de riesgos y plan de acción institucional.
La entidad debe mantener una constante interacción con la sociedad de manera transparente y participativa, prestando un servicio de excelencia y facilitando la garantía del ejercicio de los derechos ciudadanos, a través de la entrega efectiva de trámites, servicios, información, programas y proyectos.
</t>
  </si>
  <si>
    <t xml:space="preserve">Es importante que la entidad trabaje permanentemente para que sus procesos de planeación de actividades, metas y tiempos, asignación de responsables y programación presupuestal y de ejecución de gastos, se enfoquen a garantizar los derechos, satisfacer las necesidades y solucionar los problemas de sus grupos de valor (ciudadanos destinatarios de sus productos y servicios), así como fortalecer la confianza ciudadana y la legitimidad institucional. 
Es necesario diseñar o rediseñar los servicios ofrecidos y presentarlos de manera focalizada para responder satisfactoriamente el mayor número de requerimientos, así como para obtener realimentación de los ciudadanos, usuarios o interesados.
Para el Diseño y elaboración de planes de la vigencia 2019, es importante que se tenga en cuenta como base, las evidencias de resultados de auditorías internas y externas, de gestión de riesgos, capacidad institucional, desempeño de periodos anteriores, entre otros.
De igual manera, es importante definir adecuadamente los riesgos que pueden afectar el logro de lo previsto en los planes y los indicadores a través de los cuales monitoreará si estos se están cumpliendo en los términos y condiciones previstos.
</t>
  </si>
  <si>
    <t xml:space="preserve">• La Alta Dirección de la E.S.E. se encuentra comprometida con impulsar la implementación del Modelo Integrado de Planeación y Gestión – MIPG
• Los seguimientos de la Oficina de Control Interno, han permitido apreciar los avances de la entidad
• Se ha fortalecido el Talento Humano en cuanto a eficiencia y eficacia de su selección
• Se han desarrollado talleres para dar a conocer el código de Integridad a todos los funcionarios de la entidad
• Se han reforzado estrategias para empoderar a los ciudadanos a partir del acceso a la información pública, la rendición de cuentas y la participación de la comunidad en la entidad, a través de medios electrónicos
• Existe gran compromiso por parte de la Gerencia en el fortalecimiento de la planeación institucional y estratégica, definiendo un responsable de las funciones de Planeación
• Se realizó el autodiagnóstico de las siete (7) dimensiones del Modelo Integrado de Planeación y Gestión -MIPG
• Se realizó Plan de Acción con las tareas que se deben atender en forma prioritaria con cada una de las Dimensiones y Políticas del Modelo Integrado de Planeación y Gestión – MIPG
• El proceso de calidad inicio nuevamente la actividad de actualizar los procesos de la entidad
• Se creó el Comité de Convivencia Laboral 
• Se reactivó la asociación de usuarios de la E.S.E. 
• Existe una página web institucional con información en cumplimiento a la Ley 1474 de 2011 “Por la cual se dictan normas orientadas a fortalecer los mecanismos de prevención, investigación y sanción de actos de corrupción y la efectividad del control de la gestión pública”
• La E.S.E. Hospital San José, se encuentra al día en la presentación de informes a los entes de control
• La Oficina de Control interno efectúa seguimiento y control a los procesos institucionales y al Sistema de Control Interno
• El Comité de Coordinador de Control Interno efectúa reuniones con el fin de hacer seguimiento al desarrollo de los planes y a las anomalías presentadas
• Se cuenta con la revisión, actualización y divulgación del Programa y Procedimiento de Auditoria Interna
• El Sistema de Control Interno brinda seguridad a los procesos, al cumplimiento de la gestión institucional y a la rendición de cuentas.
• Se está trabajando en la articulación del Modelo Estándar de Control Interno MECI con el Sistema Integrado de Planeación y Gestión
</t>
  </si>
  <si>
    <t xml:space="preserve">• Es necesario reforzar la sensibilización de los servidores públicos y contratistas, sobre los asuntos del Modelo Integrado de Planeación y Gestión – MIPG, para fortalecer el compromiso individual con la implementación
• No se cuenta con indicadores de todos los procesos de la entidad para que de tal forma, estos sirvan verdaderamente para la toma de decisiones
• Faltan los planes de mejoramiento de acuerdo al autodiagnóstico de las siete (7) dimensiones 
• El avance en el proceso de Calidad es débil 
• No se realiza un seguimiento pertinente a las tareas que se definen en las reuniones de los comités
• No hay planificación ni nuevas formas de intervención para mejorar la gestión de las Peticiones, Quejas, Reclamos, Sugerencias y Denuncias PQRSD y Derechos de Petición de la entidad
• En la E.S.E. el cargo de Control Interno aún no está creado y por ende no se da cumplimiento a lo que reposa en la norma, si bien la gerencia garantiza el Control Interno desde contratación por agremiación, se impide el actuar pertinente al cargo
• El comité de seguridad del paciente está integrado con el comité de calidad
• Falta fijar en cartelera toda la información financiera relacionada con programas, proyectos, obras, contratos, administración de recursos 
• Las Tablas de retención Documental no se están aplicando en su totalidad
• En algunos procesos no se ha elaborado los Planes de Mejoramiento correspondientes a informes de Auditorías Externas realizadas y estos no son evaluados, la oficina de Control Interno no tiene acceso a ellos
• Falta fortalecer actividades para crear un sentido de pertenencia y compromiso con la institución
• Al corte de este informe, los avances de las actividades de los planes de mejora y los cronogramas aún son incipientes teniendo en consideración que la fase de implementación es igualmente advenediza.
</t>
  </si>
  <si>
    <t xml:space="preserve">• Capacitar al personal sobre el Modelo Integrado de Planeación y Gestión – MIPG
• Realizar el levantamiento de los indicadores pendientes de todos los procesos de la entidad y hacer una revisión a los existentes, de tal forma que sirvan verdaderamente para la toma de decisiones
• Realizar actividades en busca de crear sentido de pertenencia y compromiso con la institución teniendo en cuenta que el Modelo Integrado de Planeación y Gestión – MIPG no es un fin en si mismo, sino una herramienta para mejorar la gestión, la calidad de los servicios, la atención al ciudadano, el fortalecimiento de la transparencia y recuperar así la confianza de la ciudadanía en todos los aspectos.
• Buscar estrategias que generen una comunicación eficiente y asertiva en todas las direcciones de la entidad. 
• Actualizar los procesos y procedimientos pendientes
• Dar a conocer la información interna
• Hacer ajustes en la Página Web Institucional
• Publicar Información en lenguaje claro y sencillo para la comprensión de los grupos de valor.
• Reforzar el compromiso, liderazgo y los lineamientos de la alta dirección y del Comité Institucional de Coordinación de Control Interno.
• Realizar Gestión de la información que asegure la conservación de la memoria institucional y la evidencia en la defensa jurídica de la entidad
• Instalación de buzones de Peticiones, Quejas, Reclamos y Sugerencias en Fisioterapia, Laboratorio y Sala de Espera de Consulta Externa 
• La OCI, a partir de la información del autodiagnóstico y del conocimiento de las brechas frente a las políticas, considera oportuno que, para que los tiempos de las actividades se ajusten a los riesgos que de ellas se derivan, en la actualización del cronograma se tenga en consideración:
o Las externalidades de la presente vigencia
o Las limitaciones presupuestales
o El marco de austeridad
o Las restricciones legales 
</t>
  </si>
  <si>
    <t>CONCLUSION</t>
  </si>
  <si>
    <t xml:space="preserve">La Oficina de Control Interno – OCI, en cumplimiento del rol de Liderazgo Estratégico, ha promovido a nivel directivo la necesidad de impulsar la implementación del Modelo Integrado de Planeación y Gestión – MIPG y ha brindado asesoría y acompañamiento en la implementación del mismo. 
Es importante continuar revisando las metas y/o compromisos que en los seguimientos de la Oficina de Control Interno se han encontrado pendientes y/o atrasados con relación a lo programado.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</si>
</sst>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Arial"/>
      <family val="2"/>
    </font>
    <font>
      <b/>
      <sz val="11"/>
      <color theme="1"/>
      <name val="Arial"/>
      <family val="2"/>
    </font>
    <font>
      <b/>
      <sz val="12"/>
      <name val="Arial"/>
      <family val="2"/>
    </font>
    <font>
      <sz val="8"/>
      <name val="Arial"/>
      <family val="2"/>
    </font>
    <font>
      <b/>
      <sz val="12"/>
      <color rgb="FF000000"/>
      <name val="Arial"/>
      <family val="2"/>
    </font>
    <font>
      <sz val="8"/>
      <color rgb="FF000000"/>
      <name val="Arial"/>
      <family val="2"/>
    </font>
    <font>
      <b/>
      <sz val="10"/>
      <color theme="1"/>
      <name val="Arial"/>
      <family val="2"/>
    </font>
    <font>
      <b/>
      <sz val="8"/>
      <color theme="1"/>
      <name val="Arial"/>
      <family val="2"/>
    </font>
    <font>
      <sz val="8"/>
      <color theme="1"/>
      <name val="Arial"/>
      <family val="2"/>
    </font>
    <font>
      <sz val="11"/>
      <color theme="2" tint="-0.249977111117893"/>
      <name val="Arial"/>
      <family val="2"/>
    </font>
    <font>
      <sz val="11"/>
      <name val="Arial"/>
      <family val="2"/>
    </font>
    <font>
      <b/>
      <sz val="11"/>
      <name val="Arial"/>
      <family val="2"/>
    </font>
    <font>
      <sz val="12"/>
      <color indexed="56"/>
      <name val="Arial"/>
      <family val="2"/>
    </font>
    <font>
      <sz val="9"/>
      <color theme="1"/>
      <name val="Arial"/>
      <family val="2"/>
    </font>
    <font>
      <u/>
      <sz val="11"/>
      <color theme="10"/>
      <name val="Calibri"/>
      <family val="2"/>
      <scheme val="minor"/>
    </font>
    <font>
      <sz val="10"/>
      <color theme="1"/>
      <name val="Arial"/>
      <family val="2"/>
    </font>
    <font>
      <b/>
      <sz val="12"/>
      <color theme="1"/>
      <name val="Arial"/>
      <family val="2"/>
    </font>
    <font>
      <b/>
      <sz val="9"/>
      <color indexed="81"/>
      <name val="Tahoma"/>
      <family val="2"/>
    </font>
    <font>
      <sz val="9"/>
      <color indexed="81"/>
      <name val="Tahoma"/>
      <family val="2"/>
    </font>
    <font>
      <b/>
      <i/>
      <sz val="10"/>
      <color theme="1"/>
      <name val="Arial"/>
      <family val="2"/>
    </font>
    <font>
      <b/>
      <u/>
      <sz val="10"/>
      <color theme="10"/>
      <name val="Arial"/>
      <family val="2"/>
    </font>
    <font>
      <b/>
      <i/>
      <u/>
      <sz val="10"/>
      <color theme="10"/>
      <name val="Arial"/>
      <family val="2"/>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53">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applyAlignment="1"/>
    <xf numFmtId="0" fontId="4" fillId="0" borderId="5" xfId="0" applyFont="1" applyFill="1" applyBorder="1" applyAlignment="1">
      <alignment horizontal="left" vertical="center" wrapText="1"/>
    </xf>
    <xf numFmtId="0" fontId="1" fillId="0" borderId="6" xfId="0" applyFont="1" applyBorder="1"/>
    <xf numFmtId="0" fontId="6"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4" xfId="0" applyFont="1" applyBorder="1"/>
    <xf numFmtId="0" fontId="7" fillId="0" borderId="4" xfId="0" applyFont="1" applyBorder="1"/>
    <xf numFmtId="0" fontId="7" fillId="0" borderId="6" xfId="0" applyFont="1" applyBorder="1"/>
    <xf numFmtId="0" fontId="7" fillId="0" borderId="0" xfId="0" applyFont="1"/>
    <xf numFmtId="0" fontId="9" fillId="0" borderId="0" xfId="0" applyFont="1" applyAlignment="1">
      <alignment horizontal="center" vertical="center"/>
    </xf>
    <xf numFmtId="0" fontId="1" fillId="0" borderId="6" xfId="0" applyFont="1" applyBorder="1" applyAlignment="1">
      <alignment horizontal="center" wrapText="1"/>
    </xf>
    <xf numFmtId="0" fontId="10" fillId="0" borderId="6" xfId="0"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horizontal="center"/>
    </xf>
    <xf numFmtId="0" fontId="1" fillId="0" borderId="8" xfId="0" applyFont="1" applyBorder="1"/>
    <xf numFmtId="0" fontId="2" fillId="0" borderId="9" xfId="0" applyFont="1" applyBorder="1" applyAlignment="1">
      <alignment horizontal="center" wrapText="1"/>
    </xf>
    <xf numFmtId="0" fontId="2" fillId="0" borderId="10" xfId="0" applyFont="1" applyBorder="1" applyAlignment="1">
      <alignment horizontal="center" wrapText="1"/>
    </xf>
    <xf numFmtId="0" fontId="9" fillId="0" borderId="2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2" xfId="0" applyFont="1" applyBorder="1"/>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wrapText="1"/>
    </xf>
    <xf numFmtId="0" fontId="4"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 fillId="0" borderId="6" xfId="0" applyFont="1" applyFill="1" applyBorder="1" applyAlignment="1">
      <alignment horizontal="left" vertical="top" wrapText="1"/>
    </xf>
    <xf numFmtId="0" fontId="2" fillId="0" borderId="6" xfId="0" applyFont="1" applyFill="1" applyBorder="1" applyAlignment="1">
      <alignment horizontal="center"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9" fillId="0" borderId="26" xfId="0" applyFont="1" applyBorder="1" applyAlignment="1">
      <alignment horizontal="center" vertical="center" wrapText="1"/>
    </xf>
    <xf numFmtId="0" fontId="16" fillId="0" borderId="0" xfId="0" applyFont="1"/>
    <xf numFmtId="0" fontId="7" fillId="0" borderId="23" xfId="0" applyFont="1" applyBorder="1" applyAlignment="1">
      <alignment horizontal="center"/>
    </xf>
    <xf numFmtId="0" fontId="7" fillId="0" borderId="0" xfId="0" applyFont="1" applyAlignment="1">
      <alignment horizontal="center"/>
    </xf>
    <xf numFmtId="0" fontId="16" fillId="0" borderId="5" xfId="0" applyFont="1" applyBorder="1" applyAlignment="1">
      <alignment horizontal="left"/>
    </xf>
    <xf numFmtId="0" fontId="7" fillId="0" borderId="5" xfId="0" applyFont="1" applyBorder="1" applyAlignment="1">
      <alignment horizontal="center"/>
    </xf>
    <xf numFmtId="0" fontId="14" fillId="0" borderId="5" xfId="0" applyFont="1" applyBorder="1" applyAlignment="1">
      <alignment horizontal="center" vertical="center"/>
    </xf>
    <xf numFmtId="0" fontId="16" fillId="0" borderId="11" xfId="0" applyFont="1" applyBorder="1" applyAlignment="1">
      <alignment horizontal="left"/>
    </xf>
    <xf numFmtId="0" fontId="7" fillId="0" borderId="11" xfId="0" applyFont="1" applyBorder="1" applyAlignment="1">
      <alignment horizontal="center"/>
    </xf>
    <xf numFmtId="0" fontId="14" fillId="0" borderId="11" xfId="0" applyFont="1" applyBorder="1" applyAlignment="1">
      <alignment horizontal="center" vertical="center"/>
    </xf>
    <xf numFmtId="0" fontId="16" fillId="0" borderId="7" xfId="0" applyFont="1" applyBorder="1" applyAlignment="1">
      <alignment horizontal="left"/>
    </xf>
    <xf numFmtId="0" fontId="7" fillId="4" borderId="5" xfId="0" applyFont="1" applyFill="1" applyBorder="1" applyAlignment="1">
      <alignment horizontal="center"/>
    </xf>
    <xf numFmtId="0" fontId="7" fillId="0" borderId="7" xfId="0" applyFont="1" applyBorder="1" applyAlignment="1">
      <alignment horizontal="center"/>
    </xf>
    <xf numFmtId="0" fontId="14" fillId="0" borderId="7" xfId="0" applyFont="1" applyBorder="1" applyAlignment="1">
      <alignment horizontal="center" vertical="center"/>
    </xf>
    <xf numFmtId="0" fontId="16" fillId="0" borderId="23" xfId="0" applyFont="1" applyBorder="1" applyAlignment="1">
      <alignment horizontal="center" vertical="center"/>
    </xf>
    <xf numFmtId="0" fontId="14" fillId="0" borderId="23" xfId="0" applyFont="1" applyBorder="1" applyAlignment="1">
      <alignment horizontal="center" wrapText="1"/>
    </xf>
    <xf numFmtId="0" fontId="16" fillId="0" borderId="23" xfId="0" applyFont="1" applyBorder="1" applyAlignment="1">
      <alignment horizontal="left"/>
    </xf>
    <xf numFmtId="0" fontId="7" fillId="0" borderId="11" xfId="0" applyFont="1" applyBorder="1" applyAlignment="1">
      <alignment horizontal="center" vertical="center"/>
    </xf>
    <xf numFmtId="0" fontId="16" fillId="0" borderId="11" xfId="0" applyFont="1" applyBorder="1" applyAlignment="1">
      <alignment horizontal="center" vertical="center"/>
    </xf>
    <xf numFmtId="0" fontId="14" fillId="0" borderId="11" xfId="0" applyFont="1" applyBorder="1" applyAlignment="1">
      <alignment horizontal="center" vertical="center" wrapText="1"/>
    </xf>
    <xf numFmtId="0" fontId="7" fillId="0" borderId="9" xfId="0" applyFont="1" applyBorder="1" applyAlignment="1">
      <alignment horizontal="center"/>
    </xf>
    <xf numFmtId="0" fontId="14" fillId="0" borderId="23" xfId="0"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16" fillId="0" borderId="1" xfId="0" applyFont="1" applyBorder="1"/>
    <xf numFmtId="0" fontId="16" fillId="0" borderId="2" xfId="0" applyFont="1" applyBorder="1"/>
    <xf numFmtId="0" fontId="16" fillId="0" borderId="2" xfId="0" applyFont="1" applyBorder="1" applyAlignment="1">
      <alignment horizontal="center"/>
    </xf>
    <xf numFmtId="0" fontId="16" fillId="0" borderId="2" xfId="0" applyFont="1" applyBorder="1" applyAlignment="1">
      <alignment horizontal="center" vertical="center"/>
    </xf>
    <xf numFmtId="0" fontId="16" fillId="0" borderId="3" xfId="0" applyFont="1" applyBorder="1"/>
    <xf numFmtId="0" fontId="16" fillId="0" borderId="4" xfId="0" applyFont="1" applyBorder="1"/>
    <xf numFmtId="0" fontId="16" fillId="0" borderId="6" xfId="0" applyFont="1" applyBorder="1"/>
    <xf numFmtId="0" fontId="7" fillId="0" borderId="4" xfId="0" applyFont="1" applyBorder="1" applyAlignment="1">
      <alignment horizontal="center"/>
    </xf>
    <xf numFmtId="0" fontId="7" fillId="0" borderId="6" xfId="0" applyFont="1" applyBorder="1" applyAlignment="1">
      <alignment horizontal="center"/>
    </xf>
    <xf numFmtId="0" fontId="16" fillId="0" borderId="0" xfId="0" applyFont="1" applyBorder="1"/>
    <xf numFmtId="0" fontId="16" fillId="0" borderId="0" xfId="0" applyFont="1" applyBorder="1" applyAlignment="1">
      <alignment horizontal="center"/>
    </xf>
    <xf numFmtId="0" fontId="16" fillId="0" borderId="0" xfId="0" applyFont="1" applyBorder="1" applyAlignment="1">
      <alignment horizontal="center" vertical="center"/>
    </xf>
    <xf numFmtId="0" fontId="16" fillId="0" borderId="8" xfId="0" applyFont="1" applyBorder="1"/>
    <xf numFmtId="0" fontId="16" fillId="0" borderId="9" xfId="0" applyFont="1" applyBorder="1"/>
    <xf numFmtId="0" fontId="16" fillId="0" borderId="9" xfId="0" applyFont="1" applyBorder="1" applyAlignment="1">
      <alignment horizontal="center"/>
    </xf>
    <xf numFmtId="0" fontId="16" fillId="0" borderId="9" xfId="0" applyFont="1" applyBorder="1" applyAlignment="1">
      <alignment horizontal="center" vertical="center"/>
    </xf>
    <xf numFmtId="0" fontId="16" fillId="0" borderId="10" xfId="0" applyFont="1" applyBorder="1"/>
    <xf numFmtId="0" fontId="16" fillId="0" borderId="1" xfId="0" applyFont="1" applyBorder="1" applyAlignment="1">
      <alignment horizontal="left"/>
    </xf>
    <xf numFmtId="0" fontId="16" fillId="0" borderId="8" xfId="0" applyFont="1" applyBorder="1" applyAlignment="1">
      <alignment horizontal="left"/>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7" fillId="4" borderId="7" xfId="0" applyFont="1" applyFill="1" applyBorder="1" applyAlignment="1">
      <alignment horizontal="center"/>
    </xf>
    <xf numFmtId="0" fontId="7" fillId="0" borderId="5" xfId="0" applyFont="1" applyBorder="1" applyAlignment="1">
      <alignment horizontal="center" vertical="center"/>
    </xf>
    <xf numFmtId="0" fontId="16" fillId="0" borderId="4" xfId="0" applyFont="1" applyBorder="1" applyAlignment="1">
      <alignment horizontal="left"/>
    </xf>
    <xf numFmtId="0" fontId="14" fillId="0" borderId="6" xfId="0" applyFont="1" applyBorder="1" applyAlignment="1">
      <alignment horizontal="center" vertical="center"/>
    </xf>
    <xf numFmtId="0" fontId="16" fillId="0" borderId="1" xfId="0" applyFont="1" applyBorder="1" applyAlignment="1">
      <alignment horizontal="left" wrapText="1"/>
    </xf>
    <xf numFmtId="0" fontId="16" fillId="0" borderId="4" xfId="0" applyFont="1" applyBorder="1" applyAlignment="1">
      <alignment horizontal="left" wrapText="1"/>
    </xf>
    <xf numFmtId="0" fontId="14" fillId="0" borderId="7" xfId="0" applyFont="1" applyBorder="1" applyAlignment="1">
      <alignment horizontal="center" vertical="center" wrapText="1"/>
    </xf>
    <xf numFmtId="0" fontId="16" fillId="0" borderId="0" xfId="0" applyFont="1" applyBorder="1" applyAlignment="1">
      <alignment horizontal="left"/>
    </xf>
    <xf numFmtId="0" fontId="16" fillId="0" borderId="2" xfId="0" applyFont="1" applyBorder="1" applyAlignment="1">
      <alignment horizontal="left"/>
    </xf>
    <xf numFmtId="0" fontId="16" fillId="0" borderId="9" xfId="0" applyFont="1" applyBorder="1" applyAlignment="1">
      <alignment horizontal="left"/>
    </xf>
    <xf numFmtId="0" fontId="16" fillId="0" borderId="1" xfId="0" applyFont="1" applyBorder="1" applyAlignment="1">
      <alignment vertical="center" wrapText="1"/>
    </xf>
    <xf numFmtId="0" fontId="7" fillId="2" borderId="5" xfId="0" applyFont="1" applyFill="1" applyBorder="1" applyAlignment="1">
      <alignment horizontal="center"/>
    </xf>
    <xf numFmtId="0" fontId="7" fillId="2" borderId="5" xfId="0" applyFont="1" applyFill="1" applyBorder="1" applyAlignment="1">
      <alignment horizontal="center" vertical="center"/>
    </xf>
    <xf numFmtId="0" fontId="7" fillId="2" borderId="23" xfId="0" applyFont="1" applyFill="1" applyBorder="1" applyAlignment="1">
      <alignment horizontal="center"/>
    </xf>
    <xf numFmtId="0" fontId="7" fillId="2" borderId="23" xfId="0" applyFont="1" applyFill="1" applyBorder="1" applyAlignment="1">
      <alignment horizontal="center" vertical="center"/>
    </xf>
    <xf numFmtId="0" fontId="20" fillId="0" borderId="4" xfId="0" applyFont="1" applyBorder="1"/>
    <xf numFmtId="0" fontId="20" fillId="0" borderId="6" xfId="0" applyFont="1" applyBorder="1"/>
    <xf numFmtId="0" fontId="20" fillId="0" borderId="0" xfId="0" applyFont="1"/>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9" xfId="0"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9" fillId="0" borderId="2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0" xfId="0" applyFont="1" applyBorder="1" applyAlignment="1">
      <alignment horizontal="center" wrapText="1"/>
    </xf>
    <xf numFmtId="0" fontId="9" fillId="0" borderId="26" xfId="0" applyFont="1" applyBorder="1" applyAlignment="1">
      <alignment horizontal="center" vertical="center" wrapText="1"/>
    </xf>
    <xf numFmtId="0" fontId="2" fillId="0" borderId="0" xfId="0" applyFont="1" applyBorder="1" applyAlignment="1">
      <alignment horizontal="center" wrapText="1"/>
    </xf>
    <xf numFmtId="0" fontId="9" fillId="0" borderId="16" xfId="0" applyFont="1" applyBorder="1" applyAlignment="1">
      <alignment horizontal="center" vertical="center" wrapText="1"/>
    </xf>
    <xf numFmtId="0" fontId="1" fillId="0" borderId="0" xfId="0" applyFont="1" applyBorder="1" applyAlignment="1">
      <alignment horizontal="center" wrapText="1"/>
    </xf>
    <xf numFmtId="0" fontId="2" fillId="0" borderId="0" xfId="0" applyFont="1" applyBorder="1" applyAlignment="1">
      <alignment horizontal="center"/>
    </xf>
    <xf numFmtId="0" fontId="10" fillId="0" borderId="9" xfId="0" applyFont="1" applyBorder="1" applyAlignment="1">
      <alignment horizont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9" fillId="0" borderId="33" xfId="0"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6" fillId="0" borderId="0" xfId="0" applyFont="1" applyFill="1" applyBorder="1" applyAlignment="1">
      <alignment horizontal="center"/>
    </xf>
    <xf numFmtId="0" fontId="22" fillId="0" borderId="0" xfId="1" applyFont="1" applyFill="1" applyBorder="1" applyAlignment="1">
      <alignment horizontal="center"/>
    </xf>
    <xf numFmtId="0" fontId="20" fillId="0" borderId="0" xfId="0" applyFont="1" applyFill="1" applyBorder="1" applyAlignment="1">
      <alignment horizont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2" fontId="7" fillId="0" borderId="5" xfId="0" applyNumberFormat="1" applyFont="1" applyBorder="1" applyAlignment="1">
      <alignment horizontal="center" vertical="center"/>
    </xf>
    <xf numFmtId="2" fontId="7" fillId="0" borderId="7" xfId="0" applyNumberFormat="1" applyFont="1" applyBorder="1" applyAlignment="1">
      <alignment horizontal="center" vertical="center"/>
    </xf>
    <xf numFmtId="2" fontId="7" fillId="0" borderId="11" xfId="0" applyNumberFormat="1" applyFont="1" applyBorder="1" applyAlignment="1">
      <alignment horizontal="center" vertical="center"/>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20" fillId="0" borderId="0" xfId="0" applyFont="1" applyBorder="1" applyAlignment="1">
      <alignment horizontal="center"/>
    </xf>
    <xf numFmtId="0" fontId="21" fillId="0" borderId="0" xfId="1" applyFont="1" applyFill="1" applyBorder="1" applyAlignment="1">
      <alignment horizontal="center"/>
    </xf>
    <xf numFmtId="0" fontId="7" fillId="0" borderId="0" xfId="0" applyFont="1" applyFill="1" applyBorder="1" applyAlignment="1">
      <alignment horizontal="center"/>
    </xf>
    <xf numFmtId="0" fontId="16" fillId="0" borderId="1"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6" xfId="0" applyFont="1" applyBorder="1" applyAlignment="1">
      <alignment horizontal="center"/>
    </xf>
    <xf numFmtId="0" fontId="16" fillId="0" borderId="8" xfId="0" applyFont="1" applyBorder="1" applyAlignment="1">
      <alignment horizontal="center"/>
    </xf>
    <xf numFmtId="0" fontId="16" fillId="0" borderId="10" xfId="0" applyFont="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6" fillId="0" borderId="2" xfId="0" applyFont="1" applyBorder="1" applyAlignment="1">
      <alignment horizontal="center"/>
    </xf>
    <xf numFmtId="0" fontId="7" fillId="2" borderId="20" xfId="0" applyFont="1" applyFill="1" applyBorder="1" applyAlignment="1">
      <alignment horizontal="center"/>
    </xf>
    <xf numFmtId="0" fontId="7" fillId="2" borderId="38" xfId="0" applyFont="1" applyFill="1" applyBorder="1" applyAlignment="1">
      <alignment horizontal="center"/>
    </xf>
    <xf numFmtId="0" fontId="16" fillId="0" borderId="41" xfId="0" applyFont="1" applyBorder="1" applyAlignment="1">
      <alignment horizontal="left"/>
    </xf>
    <xf numFmtId="0" fontId="16" fillId="0" borderId="24" xfId="0" applyFont="1" applyBorder="1" applyAlignment="1">
      <alignment horizontal="left"/>
    </xf>
    <xf numFmtId="0" fontId="16" fillId="0" borderId="14" xfId="0" applyFont="1" applyBorder="1" applyAlignment="1">
      <alignment horizontal="left"/>
    </xf>
    <xf numFmtId="0" fontId="16" fillId="0" borderId="42" xfId="0" applyFont="1" applyBorder="1" applyAlignment="1">
      <alignment horizontal="left"/>
    </xf>
    <xf numFmtId="0" fontId="16" fillId="0" borderId="43" xfId="0" applyFont="1" applyBorder="1" applyAlignment="1">
      <alignment horizontal="left"/>
    </xf>
    <xf numFmtId="0" fontId="16" fillId="0" borderId="18" xfId="0" applyFont="1" applyBorder="1" applyAlignment="1">
      <alignment horizontal="left"/>
    </xf>
    <xf numFmtId="0" fontId="12" fillId="0" borderId="41"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42"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27" xfId="0" applyFont="1" applyFill="1" applyBorder="1" applyAlignment="1">
      <alignment horizontal="left" vertical="top" wrapText="1"/>
    </xf>
    <xf numFmtId="0" fontId="17" fillId="0" borderId="3" xfId="0" applyFont="1" applyBorder="1" applyAlignment="1">
      <alignment horizontal="center"/>
    </xf>
    <xf numFmtId="0" fontId="17" fillId="0" borderId="6" xfId="0" applyFont="1" applyBorder="1" applyAlignment="1">
      <alignment horizontal="center"/>
    </xf>
    <xf numFmtId="0" fontId="16" fillId="0" borderId="37" xfId="0" applyFont="1" applyBorder="1" applyAlignment="1">
      <alignment horizontal="center"/>
    </xf>
    <xf numFmtId="0" fontId="7" fillId="2" borderId="3" xfId="0" applyFont="1" applyFill="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3" borderId="20" xfId="0" applyFont="1" applyFill="1" applyBorder="1" applyAlignment="1">
      <alignment vertical="center" wrapText="1"/>
    </xf>
    <xf numFmtId="0" fontId="2" fillId="3" borderId="37" xfId="0" applyFont="1" applyFill="1" applyBorder="1" applyAlignment="1">
      <alignment vertical="center" wrapText="1"/>
    </xf>
    <xf numFmtId="0" fontId="2" fillId="3" borderId="38" xfId="0" applyFont="1" applyFill="1" applyBorder="1" applyAlignment="1">
      <alignment vertical="center" wrapText="1"/>
    </xf>
  </cellXfs>
  <cellStyles count="2">
    <cellStyle name="Hipervínculo" xfId="1" builtinId="8"/>
    <cellStyle name="Normal" xfId="0" builtinId="0"/>
  </cellStyles>
  <dxfs count="36">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9527</xdr:rowOff>
    </xdr:from>
    <xdr:to>
      <xdr:col>5</xdr:col>
      <xdr:colOff>904874</xdr:colOff>
      <xdr:row>3</xdr:row>
      <xdr:rowOff>188384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04777"/>
          <a:ext cx="4667249" cy="578907"/>
        </a:xfrm>
        <a:prstGeom prst="rect">
          <a:avLst/>
        </a:prstGeom>
        <a:ln>
          <a:solidFill>
            <a:schemeClr val="tx1"/>
          </a:solidFill>
        </a:ln>
      </xdr:spPr>
    </xdr:pic>
    <xdr:clientData/>
  </xdr:twoCellAnchor>
  <xdr:twoCellAnchor>
    <xdr:from>
      <xdr:col>1</xdr:col>
      <xdr:colOff>0</xdr:colOff>
      <xdr:row>7</xdr:row>
      <xdr:rowOff>5292</xdr:rowOff>
    </xdr:from>
    <xdr:to>
      <xdr:col>2</xdr:col>
      <xdr:colOff>5292</xdr:colOff>
      <xdr:row>9</xdr:row>
      <xdr:rowOff>0</xdr:rowOff>
    </xdr:to>
    <xdr:sp macro="" textlink="">
      <xdr:nvSpPr>
        <xdr:cNvPr id="3" name="Triángulo rectángulo 2"/>
        <xdr:cNvSpPr/>
      </xdr:nvSpPr>
      <xdr:spPr>
        <a:xfrm>
          <a:off x="76200" y="1310217"/>
          <a:ext cx="1291167" cy="851958"/>
        </a:xfrm>
        <a:prstGeom prst="rtTriangle">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312201</xdr:colOff>
      <xdr:row>7</xdr:row>
      <xdr:rowOff>402918</xdr:rowOff>
    </xdr:from>
    <xdr:ext cx="235962" cy="210250"/>
    <xdr:sp macro="" textlink="">
      <xdr:nvSpPr>
        <xdr:cNvPr id="4" name="CuadroTexto 3"/>
        <xdr:cNvSpPr txBox="1"/>
      </xdr:nvSpPr>
      <xdr:spPr>
        <a:xfrm rot="2233029">
          <a:off x="388401" y="1707843"/>
          <a:ext cx="235962"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a:latin typeface="Arial" panose="020B0604020202020204" pitchFamily="34" charset="0"/>
              <a:cs typeface="Arial" panose="020B0604020202020204" pitchFamily="34" charset="0"/>
            </a:rPr>
            <a:t>x</a:t>
          </a:r>
        </a:p>
      </xdr:txBody>
    </xdr:sp>
    <xdr:clientData/>
  </xdr:oneCellAnchor>
  <xdr:oneCellAnchor>
    <xdr:from>
      <xdr:col>1</xdr:col>
      <xdr:colOff>233973</xdr:colOff>
      <xdr:row>7</xdr:row>
      <xdr:rowOff>211358</xdr:rowOff>
    </xdr:from>
    <xdr:ext cx="777649" cy="210250"/>
    <xdr:sp macro="" textlink="">
      <xdr:nvSpPr>
        <xdr:cNvPr id="5" name="CuadroTexto 4"/>
        <xdr:cNvSpPr txBox="1"/>
      </xdr:nvSpPr>
      <xdr:spPr>
        <a:xfrm rot="2230785">
          <a:off x="310173" y="1516283"/>
          <a:ext cx="77764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a:latin typeface="Arial" panose="020B0604020202020204" pitchFamily="34" charset="0"/>
              <a:cs typeface="Arial" panose="020B0604020202020204" pitchFamily="34" charset="0"/>
            </a:rPr>
            <a:t>Dimensiones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4</xdr:col>
      <xdr:colOff>1</xdr:colOff>
      <xdr:row>3</xdr:row>
      <xdr:rowOff>190501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1" y="95251"/>
          <a:ext cx="3143250" cy="59055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2</xdr:col>
      <xdr:colOff>1998296</xdr:colOff>
      <xdr:row>3</xdr:row>
      <xdr:rowOff>190500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9050"/>
          <a:ext cx="2207846" cy="571500"/>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1</xdr:row>
      <xdr:rowOff>9525</xdr:rowOff>
    </xdr:from>
    <xdr:to>
      <xdr:col>2</xdr:col>
      <xdr:colOff>2066924</xdr:colOff>
      <xdr:row>3</xdr:row>
      <xdr:rowOff>190500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49" y="104775"/>
          <a:ext cx="2276475" cy="581025"/>
        </a:xfrm>
        <a:prstGeom prst="rect">
          <a:avLst/>
        </a:prstGeom>
        <a:ln w="635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sjrestrepo.gov.co/" TargetMode="External"/><Relationship Id="rId1" Type="http://schemas.openxmlformats.org/officeDocument/2006/relationships/hyperlink" Target="mailto:controlinterno@hsjrestrepo.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hsjrestrepo.gov.co/" TargetMode="External"/><Relationship Id="rId1" Type="http://schemas.openxmlformats.org/officeDocument/2006/relationships/hyperlink" Target="mailto:controlinterno@hsjrestrep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M12" sqref="M12:N12"/>
    </sheetView>
  </sheetViews>
  <sheetFormatPr baseColWidth="10" defaultRowHeight="15" x14ac:dyDescent="0.25"/>
  <cols>
    <col min="1" max="1" width="1.140625" customWidth="1"/>
    <col min="2" max="2" width="19.28515625" customWidth="1"/>
    <col min="3" max="4" width="11.7109375" customWidth="1"/>
    <col min="5" max="5" width="14" customWidth="1"/>
    <col min="6" max="6" width="13.85546875" customWidth="1"/>
    <col min="7" max="7" width="11.5703125" customWidth="1"/>
    <col min="8" max="8" width="11.7109375" customWidth="1"/>
    <col min="9" max="9" width="19.140625" customWidth="1"/>
    <col min="10" max="10" width="18.28515625" customWidth="1"/>
    <col min="11" max="13" width="11.7109375" customWidth="1"/>
    <col min="14" max="14" width="12.7109375" customWidth="1"/>
    <col min="15" max="15" width="23.28515625" customWidth="1"/>
    <col min="16" max="16" width="1.140625" customWidth="1"/>
  </cols>
  <sheetData>
    <row r="1" spans="1:16" s="4" customFormat="1" ht="8.1" customHeight="1" thickBot="1" x14ac:dyDescent="0.3">
      <c r="A1" s="1"/>
      <c r="B1" s="27"/>
      <c r="C1" s="2"/>
      <c r="D1" s="2"/>
      <c r="E1" s="2"/>
      <c r="F1" s="2"/>
      <c r="G1" s="2"/>
      <c r="H1" s="2"/>
      <c r="I1" s="2"/>
      <c r="J1" s="2"/>
      <c r="K1" s="2"/>
      <c r="L1" s="2"/>
      <c r="M1" s="2"/>
      <c r="N1" s="2"/>
      <c r="O1" s="2"/>
      <c r="P1" s="3"/>
    </row>
    <row r="2" spans="1:16" s="4" customFormat="1" ht="15.95" customHeight="1" x14ac:dyDescent="0.2">
      <c r="A2" s="5"/>
      <c r="B2" s="123"/>
      <c r="C2" s="124"/>
      <c r="D2" s="124"/>
      <c r="E2" s="124"/>
      <c r="F2" s="125"/>
      <c r="G2" s="132" t="s">
        <v>0</v>
      </c>
      <c r="H2" s="133"/>
      <c r="I2" s="133"/>
      <c r="J2" s="133"/>
      <c r="K2" s="133"/>
      <c r="L2" s="133"/>
      <c r="M2" s="133"/>
      <c r="N2" s="134"/>
      <c r="O2" s="6" t="s">
        <v>1</v>
      </c>
      <c r="P2" s="7"/>
    </row>
    <row r="3" spans="1:16" s="4" customFormat="1" ht="15.95" customHeight="1" x14ac:dyDescent="0.2">
      <c r="A3" s="5"/>
      <c r="B3" s="126"/>
      <c r="C3" s="127"/>
      <c r="D3" s="127"/>
      <c r="E3" s="127"/>
      <c r="F3" s="128"/>
      <c r="G3" s="135" t="s">
        <v>2</v>
      </c>
      <c r="H3" s="136"/>
      <c r="I3" s="136"/>
      <c r="J3" s="136"/>
      <c r="K3" s="136"/>
      <c r="L3" s="136"/>
      <c r="M3" s="136"/>
      <c r="N3" s="137"/>
      <c r="O3" s="8" t="s">
        <v>3</v>
      </c>
      <c r="P3" s="7"/>
    </row>
    <row r="4" spans="1:16" s="4" customFormat="1" ht="15.95" customHeight="1" thickBot="1" x14ac:dyDescent="0.3">
      <c r="A4" s="5"/>
      <c r="B4" s="129"/>
      <c r="C4" s="130"/>
      <c r="D4" s="130"/>
      <c r="E4" s="130"/>
      <c r="F4" s="131"/>
      <c r="G4" s="138" t="s">
        <v>4</v>
      </c>
      <c r="H4" s="139"/>
      <c r="I4" s="139"/>
      <c r="J4" s="139"/>
      <c r="K4" s="139"/>
      <c r="L4" s="139"/>
      <c r="M4" s="139"/>
      <c r="N4" s="140"/>
      <c r="O4" s="9" t="s">
        <v>5</v>
      </c>
      <c r="P4" s="7"/>
    </row>
    <row r="5" spans="1:16" s="4" customFormat="1" ht="15.75" customHeight="1" x14ac:dyDescent="0.2">
      <c r="A5" s="10"/>
      <c r="B5" s="141" t="s">
        <v>30</v>
      </c>
      <c r="C5" s="142"/>
      <c r="D5" s="142"/>
      <c r="E5" s="142"/>
      <c r="F5" s="142"/>
      <c r="G5" s="142"/>
      <c r="H5" s="142"/>
      <c r="I5" s="142"/>
      <c r="J5" s="142"/>
      <c r="K5" s="142"/>
      <c r="L5" s="143" t="s">
        <v>57</v>
      </c>
      <c r="M5" s="144"/>
      <c r="N5" s="144"/>
      <c r="O5" s="145"/>
      <c r="P5" s="7"/>
    </row>
    <row r="6" spans="1:16" s="4" customFormat="1" ht="15.75" customHeight="1" thickBot="1" x14ac:dyDescent="0.25">
      <c r="A6" s="10"/>
      <c r="B6" s="105" t="s">
        <v>31</v>
      </c>
      <c r="C6" s="106"/>
      <c r="D6" s="106"/>
      <c r="E6" s="106"/>
      <c r="F6" s="106"/>
      <c r="G6" s="106"/>
      <c r="H6" s="106"/>
      <c r="I6" s="106"/>
      <c r="J6" s="106"/>
      <c r="K6" s="106"/>
      <c r="L6" s="107" t="s">
        <v>32</v>
      </c>
      <c r="M6" s="108"/>
      <c r="N6" s="108"/>
      <c r="O6" s="109"/>
      <c r="P6" s="7"/>
    </row>
    <row r="7" spans="1:16" s="4" customFormat="1" ht="16.5" thickBot="1" x14ac:dyDescent="0.25">
      <c r="A7" s="10"/>
      <c r="B7" s="110" t="s">
        <v>6</v>
      </c>
      <c r="C7" s="111"/>
      <c r="D7" s="111"/>
      <c r="E7" s="111"/>
      <c r="F7" s="111"/>
      <c r="G7" s="111"/>
      <c r="H7" s="111"/>
      <c r="I7" s="111"/>
      <c r="J7" s="111"/>
      <c r="K7" s="111"/>
      <c r="L7" s="111"/>
      <c r="M7" s="111"/>
      <c r="N7" s="111"/>
      <c r="O7" s="112"/>
      <c r="P7" s="7"/>
    </row>
    <row r="8" spans="1:16" s="13" customFormat="1" ht="33.75" customHeight="1" x14ac:dyDescent="0.2">
      <c r="A8" s="11"/>
      <c r="B8" s="113"/>
      <c r="C8" s="115" t="s">
        <v>7</v>
      </c>
      <c r="D8" s="116"/>
      <c r="E8" s="115" t="s">
        <v>8</v>
      </c>
      <c r="F8" s="116"/>
      <c r="G8" s="115" t="s">
        <v>9</v>
      </c>
      <c r="H8" s="116"/>
      <c r="I8" s="115" t="s">
        <v>10</v>
      </c>
      <c r="J8" s="116"/>
      <c r="K8" s="115" t="s">
        <v>11</v>
      </c>
      <c r="L8" s="119"/>
      <c r="M8" s="115" t="s">
        <v>12</v>
      </c>
      <c r="N8" s="119"/>
      <c r="O8" s="121" t="s">
        <v>13</v>
      </c>
      <c r="P8" s="12"/>
    </row>
    <row r="9" spans="1:16" s="13" customFormat="1" ht="33.75" customHeight="1" thickBot="1" x14ac:dyDescent="0.25">
      <c r="A9" s="11"/>
      <c r="B9" s="114"/>
      <c r="C9" s="117"/>
      <c r="D9" s="118"/>
      <c r="E9" s="117"/>
      <c r="F9" s="118"/>
      <c r="G9" s="117"/>
      <c r="H9" s="118"/>
      <c r="I9" s="117"/>
      <c r="J9" s="118"/>
      <c r="K9" s="117"/>
      <c r="L9" s="120"/>
      <c r="M9" s="117"/>
      <c r="N9" s="120"/>
      <c r="O9" s="122"/>
      <c r="P9" s="12"/>
    </row>
    <row r="10" spans="1:16" s="14" customFormat="1" ht="33.75" customHeight="1" thickBot="1" x14ac:dyDescent="0.3">
      <c r="A10" s="28"/>
      <c r="B10" s="25" t="s">
        <v>14</v>
      </c>
      <c r="C10" s="147" t="s">
        <v>21</v>
      </c>
      <c r="D10" s="148"/>
      <c r="E10" s="148" t="s">
        <v>21</v>
      </c>
      <c r="F10" s="148"/>
      <c r="G10" s="148" t="s">
        <v>21</v>
      </c>
      <c r="H10" s="148"/>
      <c r="I10" s="148" t="s">
        <v>21</v>
      </c>
      <c r="J10" s="148"/>
      <c r="K10" s="148" t="s">
        <v>21</v>
      </c>
      <c r="L10" s="148"/>
      <c r="M10" s="148" t="s">
        <v>19</v>
      </c>
      <c r="N10" s="148"/>
      <c r="O10" s="22" t="s">
        <v>20</v>
      </c>
      <c r="P10" s="29"/>
    </row>
    <row r="11" spans="1:16" s="14" customFormat="1" ht="91.5" customHeight="1" thickBot="1" x14ac:dyDescent="0.3">
      <c r="A11" s="28"/>
      <c r="B11" s="25" t="s">
        <v>47</v>
      </c>
      <c r="C11" s="150" t="s">
        <v>40</v>
      </c>
      <c r="D11" s="149"/>
      <c r="E11" s="182" t="s">
        <v>41</v>
      </c>
      <c r="F11" s="149"/>
      <c r="G11" s="182" t="s">
        <v>42</v>
      </c>
      <c r="H11" s="149"/>
      <c r="I11" s="182" t="s">
        <v>43</v>
      </c>
      <c r="J11" s="149"/>
      <c r="K11" s="182" t="s">
        <v>44</v>
      </c>
      <c r="L11" s="149"/>
      <c r="M11" s="182" t="s">
        <v>45</v>
      </c>
      <c r="N11" s="149"/>
      <c r="O11" s="31" t="s">
        <v>46</v>
      </c>
      <c r="P11" s="29"/>
    </row>
    <row r="12" spans="1:16" s="14" customFormat="1" ht="91.5" customHeight="1" thickBot="1" x14ac:dyDescent="0.3">
      <c r="A12" s="28"/>
      <c r="B12" s="26" t="s">
        <v>15</v>
      </c>
      <c r="C12" s="149" t="s">
        <v>126</v>
      </c>
      <c r="D12" s="146"/>
      <c r="E12" s="146" t="s">
        <v>129</v>
      </c>
      <c r="F12" s="146"/>
      <c r="G12" s="146" t="s">
        <v>127</v>
      </c>
      <c r="H12" s="146"/>
      <c r="I12" s="146" t="s">
        <v>128</v>
      </c>
      <c r="J12" s="146"/>
      <c r="K12" s="146" t="s">
        <v>130</v>
      </c>
      <c r="L12" s="146"/>
      <c r="M12" s="146" t="s">
        <v>131</v>
      </c>
      <c r="N12" s="146"/>
      <c r="O12" s="24" t="s">
        <v>132</v>
      </c>
      <c r="P12" s="29"/>
    </row>
    <row r="13" spans="1:16" s="14" customFormat="1" ht="29.25" customHeight="1" thickBot="1" x14ac:dyDescent="0.3">
      <c r="A13" s="28"/>
      <c r="B13" s="25" t="s">
        <v>26</v>
      </c>
      <c r="C13" s="149" t="s">
        <v>27</v>
      </c>
      <c r="D13" s="146"/>
      <c r="E13" s="146"/>
      <c r="F13" s="146"/>
      <c r="G13" s="146"/>
      <c r="H13" s="146"/>
      <c r="I13" s="146"/>
      <c r="J13" s="146"/>
      <c r="K13" s="146"/>
      <c r="L13" s="146"/>
      <c r="M13" s="146"/>
      <c r="N13" s="146"/>
      <c r="O13" s="156"/>
      <c r="P13" s="29"/>
    </row>
    <row r="14" spans="1:16" s="14" customFormat="1" ht="405.75" customHeight="1" thickBot="1" x14ac:dyDescent="0.3">
      <c r="A14" s="28"/>
      <c r="B14" s="25" t="s">
        <v>16</v>
      </c>
      <c r="C14" s="149" t="s">
        <v>37</v>
      </c>
      <c r="D14" s="146"/>
      <c r="E14" s="146" t="s">
        <v>133</v>
      </c>
      <c r="F14" s="146"/>
      <c r="G14" s="146" t="s">
        <v>38</v>
      </c>
      <c r="H14" s="146"/>
      <c r="I14" s="146" t="s">
        <v>39</v>
      </c>
      <c r="J14" s="146"/>
      <c r="K14" s="146" t="s">
        <v>134</v>
      </c>
      <c r="L14" s="146"/>
      <c r="M14" s="146" t="s">
        <v>35</v>
      </c>
      <c r="N14" s="146"/>
      <c r="O14" s="39" t="s">
        <v>36</v>
      </c>
      <c r="P14" s="29"/>
    </row>
    <row r="15" spans="1:16" s="14" customFormat="1" ht="45.75" customHeight="1" thickBot="1" x14ac:dyDescent="0.3">
      <c r="A15" s="28"/>
      <c r="B15" s="25" t="s">
        <v>17</v>
      </c>
      <c r="C15" s="150" t="s">
        <v>58</v>
      </c>
      <c r="D15" s="151"/>
      <c r="E15" s="151"/>
      <c r="F15" s="151"/>
      <c r="G15" s="151"/>
      <c r="H15" s="151"/>
      <c r="I15" s="151"/>
      <c r="J15" s="151"/>
      <c r="K15" s="151"/>
      <c r="L15" s="151"/>
      <c r="M15" s="151"/>
      <c r="N15" s="151"/>
      <c r="O15" s="152"/>
      <c r="P15" s="29"/>
    </row>
    <row r="16" spans="1:16" s="14" customFormat="1" ht="57" customHeight="1" thickBot="1" x14ac:dyDescent="0.3">
      <c r="A16" s="28"/>
      <c r="B16" s="25" t="s">
        <v>18</v>
      </c>
      <c r="C16" s="150" t="s">
        <v>59</v>
      </c>
      <c r="D16" s="151"/>
      <c r="E16" s="151"/>
      <c r="F16" s="151"/>
      <c r="G16" s="151"/>
      <c r="H16" s="151"/>
      <c r="I16" s="151"/>
      <c r="J16" s="151"/>
      <c r="K16" s="151"/>
      <c r="L16" s="151"/>
      <c r="M16" s="151"/>
      <c r="N16" s="151"/>
      <c r="O16" s="152"/>
      <c r="P16" s="29"/>
    </row>
    <row r="17" spans="1:16" s="14" customFormat="1" ht="409.5" customHeight="1" thickBot="1" x14ac:dyDescent="0.3">
      <c r="A17" s="28"/>
      <c r="B17" s="25" t="s">
        <v>29</v>
      </c>
      <c r="C17" s="158" t="s">
        <v>33</v>
      </c>
      <c r="D17" s="154"/>
      <c r="E17" s="153" t="s">
        <v>139</v>
      </c>
      <c r="F17" s="154"/>
      <c r="G17" s="153" t="s">
        <v>138</v>
      </c>
      <c r="H17" s="154"/>
      <c r="I17" s="153" t="s">
        <v>137</v>
      </c>
      <c r="J17" s="154"/>
      <c r="K17" s="153" t="s">
        <v>34</v>
      </c>
      <c r="L17" s="154"/>
      <c r="M17" s="153" t="s">
        <v>136</v>
      </c>
      <c r="N17" s="154"/>
      <c r="O17" s="23" t="s">
        <v>135</v>
      </c>
      <c r="P17" s="29"/>
    </row>
    <row r="18" spans="1:16" s="14" customFormat="1" ht="11.25" x14ac:dyDescent="0.25">
      <c r="A18" s="28"/>
      <c r="B18" s="30"/>
      <c r="C18" s="30"/>
      <c r="D18" s="30"/>
      <c r="E18" s="30"/>
      <c r="F18" s="30"/>
      <c r="G18" s="30"/>
      <c r="H18" s="30"/>
      <c r="I18" s="30"/>
      <c r="J18" s="30"/>
      <c r="K18" s="30"/>
      <c r="L18" s="30"/>
      <c r="M18" s="30"/>
      <c r="N18" s="30"/>
      <c r="O18" s="30"/>
      <c r="P18" s="29"/>
    </row>
    <row r="19" spans="1:16" s="4" customFormat="1" ht="14.25" customHeight="1" x14ac:dyDescent="0.2">
      <c r="A19" s="10"/>
      <c r="B19" s="155" t="s">
        <v>22</v>
      </c>
      <c r="C19" s="155"/>
      <c r="D19" s="155"/>
      <c r="E19" s="155"/>
      <c r="F19" s="155"/>
      <c r="G19" s="155"/>
      <c r="H19" s="155"/>
      <c r="I19" s="155"/>
      <c r="J19" s="155"/>
      <c r="K19" s="155"/>
      <c r="L19" s="155"/>
      <c r="M19" s="155"/>
      <c r="N19" s="155"/>
      <c r="O19" s="155"/>
      <c r="P19" s="15"/>
    </row>
    <row r="20" spans="1:16" s="4" customFormat="1" ht="14.25" x14ac:dyDescent="0.2">
      <c r="A20" s="10"/>
      <c r="B20" s="155"/>
      <c r="C20" s="155"/>
      <c r="D20" s="155"/>
      <c r="E20" s="155"/>
      <c r="F20" s="155"/>
      <c r="G20" s="155"/>
      <c r="H20" s="155"/>
      <c r="I20" s="155"/>
      <c r="J20" s="155"/>
      <c r="K20" s="155"/>
      <c r="L20" s="155"/>
      <c r="M20" s="155"/>
      <c r="N20" s="155"/>
      <c r="O20" s="155"/>
      <c r="P20" s="15"/>
    </row>
    <row r="21" spans="1:16" s="4" customFormat="1" ht="14.25" x14ac:dyDescent="0.2">
      <c r="A21" s="10"/>
      <c r="B21" s="155"/>
      <c r="C21" s="155"/>
      <c r="D21" s="155"/>
      <c r="E21" s="155"/>
      <c r="F21" s="155"/>
      <c r="G21" s="155"/>
      <c r="H21" s="155"/>
      <c r="I21" s="155"/>
      <c r="J21" s="155"/>
      <c r="K21" s="155"/>
      <c r="L21" s="155"/>
      <c r="M21" s="155"/>
      <c r="N21" s="155"/>
      <c r="O21" s="155"/>
      <c r="P21" s="15"/>
    </row>
    <row r="22" spans="1:16" s="4" customFormat="1" ht="14.25" x14ac:dyDescent="0.2">
      <c r="A22" s="10"/>
      <c r="B22" s="155"/>
      <c r="C22" s="155"/>
      <c r="D22" s="155"/>
      <c r="E22" s="155"/>
      <c r="F22" s="155"/>
      <c r="G22" s="155"/>
      <c r="H22" s="155"/>
      <c r="I22" s="155"/>
      <c r="J22" s="155"/>
      <c r="K22" s="155"/>
      <c r="L22" s="155"/>
      <c r="M22" s="155"/>
      <c r="N22" s="155"/>
      <c r="O22" s="155"/>
      <c r="P22" s="15"/>
    </row>
    <row r="23" spans="1:16" s="4" customFormat="1" ht="14.25" customHeight="1" x14ac:dyDescent="0.2">
      <c r="A23" s="10"/>
      <c r="B23" s="155"/>
      <c r="C23" s="155"/>
      <c r="D23" s="155"/>
      <c r="E23" s="155"/>
      <c r="F23" s="155"/>
      <c r="G23" s="155"/>
      <c r="H23" s="155"/>
      <c r="I23" s="155"/>
      <c r="J23" s="155"/>
      <c r="K23" s="155"/>
      <c r="L23" s="155"/>
      <c r="M23" s="155"/>
      <c r="N23" s="155"/>
      <c r="O23" s="155"/>
      <c r="P23" s="16"/>
    </row>
    <row r="24" spans="1:16" s="4" customFormat="1" x14ac:dyDescent="0.25">
      <c r="A24" s="10"/>
      <c r="B24" s="157" t="s">
        <v>23</v>
      </c>
      <c r="C24" s="157"/>
      <c r="D24" s="157"/>
      <c r="E24" s="157"/>
      <c r="F24" s="157"/>
      <c r="G24" s="157"/>
      <c r="H24" s="157"/>
      <c r="I24" s="157"/>
      <c r="J24" s="157"/>
      <c r="K24" s="157"/>
      <c r="L24" s="157"/>
      <c r="M24" s="157"/>
      <c r="N24" s="157"/>
      <c r="O24" s="157"/>
      <c r="P24" s="17"/>
    </row>
    <row r="25" spans="1:16" s="4" customFormat="1" x14ac:dyDescent="0.25">
      <c r="A25" s="10"/>
      <c r="B25" s="157" t="s">
        <v>24</v>
      </c>
      <c r="C25" s="157"/>
      <c r="D25" s="157"/>
      <c r="E25" s="157"/>
      <c r="F25" s="157"/>
      <c r="G25" s="157"/>
      <c r="H25" s="157"/>
      <c r="I25" s="157"/>
      <c r="J25" s="157"/>
      <c r="K25" s="157"/>
      <c r="L25" s="157"/>
      <c r="M25" s="157"/>
      <c r="N25" s="157"/>
      <c r="O25" s="157"/>
      <c r="P25" s="17"/>
    </row>
    <row r="26" spans="1:16" s="4" customFormat="1" ht="14.25" x14ac:dyDescent="0.2">
      <c r="A26" s="10"/>
      <c r="B26" s="159"/>
      <c r="C26" s="159"/>
      <c r="D26" s="159"/>
      <c r="E26" s="159"/>
      <c r="F26" s="159"/>
      <c r="G26" s="159"/>
      <c r="H26" s="159"/>
      <c r="I26" s="159"/>
      <c r="J26" s="159"/>
      <c r="K26" s="159"/>
      <c r="L26" s="159"/>
      <c r="M26" s="159"/>
      <c r="N26" s="159"/>
      <c r="O26" s="159"/>
      <c r="P26" s="15"/>
    </row>
    <row r="27" spans="1:16" s="4" customFormat="1" x14ac:dyDescent="0.25">
      <c r="A27" s="10"/>
      <c r="B27" s="160" t="s">
        <v>25</v>
      </c>
      <c r="C27" s="160"/>
      <c r="D27" s="160"/>
      <c r="E27" s="160"/>
      <c r="F27" s="160"/>
      <c r="G27" s="160"/>
      <c r="H27" s="160"/>
      <c r="I27" s="160"/>
      <c r="J27" s="160"/>
      <c r="K27" s="160"/>
      <c r="L27" s="160"/>
      <c r="M27" s="160"/>
      <c r="N27" s="160"/>
      <c r="O27" s="160"/>
      <c r="P27" s="18"/>
    </row>
    <row r="28" spans="1:16" s="4" customFormat="1" x14ac:dyDescent="0.25">
      <c r="A28" s="10"/>
      <c r="B28" s="157" t="s">
        <v>48</v>
      </c>
      <c r="C28" s="157"/>
      <c r="D28" s="157"/>
      <c r="E28" s="157"/>
      <c r="F28" s="157"/>
      <c r="G28" s="157"/>
      <c r="H28" s="157"/>
      <c r="I28" s="157"/>
      <c r="J28" s="157"/>
      <c r="K28" s="157"/>
      <c r="L28" s="157"/>
      <c r="M28" s="157"/>
      <c r="N28" s="157"/>
      <c r="O28" s="157"/>
      <c r="P28" s="17"/>
    </row>
    <row r="29" spans="1:16" s="4" customFormat="1" ht="8.1" customHeight="1" thickBot="1" x14ac:dyDescent="0.3">
      <c r="A29" s="19"/>
      <c r="B29" s="20"/>
      <c r="C29" s="20"/>
      <c r="D29" s="20"/>
      <c r="E29" s="20"/>
      <c r="F29" s="20"/>
      <c r="G29" s="20"/>
      <c r="H29" s="20"/>
      <c r="I29" s="20"/>
      <c r="J29" s="20"/>
      <c r="K29" s="20"/>
      <c r="L29" s="20"/>
      <c r="M29" s="20"/>
      <c r="N29" s="20"/>
      <c r="O29" s="20"/>
      <c r="P29" s="21"/>
    </row>
  </sheetData>
  <mergeCells count="56">
    <mergeCell ref="B2:F4"/>
    <mergeCell ref="G2:N2"/>
    <mergeCell ref="G3:N3"/>
    <mergeCell ref="G4:N4"/>
    <mergeCell ref="B5:K5"/>
    <mergeCell ref="L5:O5"/>
    <mergeCell ref="B6:K6"/>
    <mergeCell ref="L6:O6"/>
    <mergeCell ref="B7:O7"/>
    <mergeCell ref="B8:B9"/>
    <mergeCell ref="C8:D9"/>
    <mergeCell ref="E8:F9"/>
    <mergeCell ref="G8:H9"/>
    <mergeCell ref="I8:J9"/>
    <mergeCell ref="K8:L9"/>
    <mergeCell ref="M8:N9"/>
    <mergeCell ref="M12:N12"/>
    <mergeCell ref="O8:O9"/>
    <mergeCell ref="C10:D10"/>
    <mergeCell ref="E10:F10"/>
    <mergeCell ref="G10:H10"/>
    <mergeCell ref="I10:J10"/>
    <mergeCell ref="K10:L10"/>
    <mergeCell ref="M10:N10"/>
    <mergeCell ref="C12:D12"/>
    <mergeCell ref="E12:F12"/>
    <mergeCell ref="G12:H12"/>
    <mergeCell ref="I12:J12"/>
    <mergeCell ref="K12:L12"/>
    <mergeCell ref="K17:L17"/>
    <mergeCell ref="M17:N17"/>
    <mergeCell ref="C16:O16"/>
    <mergeCell ref="C13:O13"/>
    <mergeCell ref="C14:D14"/>
    <mergeCell ref="E14:F14"/>
    <mergeCell ref="G14:H14"/>
    <mergeCell ref="I14:J14"/>
    <mergeCell ref="K14:L14"/>
    <mergeCell ref="M14:N14"/>
    <mergeCell ref="C15:O15"/>
    <mergeCell ref="B28:O28"/>
    <mergeCell ref="C11:D11"/>
    <mergeCell ref="E11:F11"/>
    <mergeCell ref="G11:H11"/>
    <mergeCell ref="I11:J11"/>
    <mergeCell ref="K11:L11"/>
    <mergeCell ref="M11:N11"/>
    <mergeCell ref="B19:O23"/>
    <mergeCell ref="B24:O24"/>
    <mergeCell ref="B25:O25"/>
    <mergeCell ref="B26:O26"/>
    <mergeCell ref="B27:O27"/>
    <mergeCell ref="C17:D17"/>
    <mergeCell ref="E17:F17"/>
    <mergeCell ref="G17:H17"/>
    <mergeCell ref="I17:J17"/>
  </mergeCells>
  <pageMargins left="0.7" right="0.7" top="0.75" bottom="0.75" header="0.3" footer="0.3"/>
  <pageSetup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election activeCell="G91" sqref="G91"/>
    </sheetView>
  </sheetViews>
  <sheetFormatPr baseColWidth="10" defaultRowHeight="14.25" x14ac:dyDescent="0.2"/>
  <cols>
    <col min="1" max="1" width="1.7109375" style="4" customWidth="1"/>
    <col min="2" max="9" width="15.7109375" style="4" customWidth="1"/>
    <col min="10" max="10" width="1.7109375" style="4" customWidth="1"/>
    <col min="11" max="16384" width="11.42578125" style="4"/>
  </cols>
  <sheetData>
    <row r="1" spans="1:10" ht="8.1" customHeight="1" thickBot="1" x14ac:dyDescent="0.25">
      <c r="A1" s="1"/>
      <c r="B1" s="2"/>
      <c r="C1" s="2"/>
      <c r="D1" s="2"/>
      <c r="E1" s="2"/>
      <c r="F1" s="2"/>
      <c r="G1" s="2"/>
      <c r="H1" s="2"/>
      <c r="I1" s="2"/>
      <c r="J1" s="3"/>
    </row>
    <row r="2" spans="1:10" ht="15.95" customHeight="1" x14ac:dyDescent="0.2">
      <c r="A2" s="10"/>
      <c r="B2" s="167"/>
      <c r="C2" s="168"/>
      <c r="D2" s="169"/>
      <c r="E2" s="132" t="s">
        <v>0</v>
      </c>
      <c r="F2" s="133"/>
      <c r="G2" s="133"/>
      <c r="H2" s="134"/>
      <c r="I2" s="6" t="s">
        <v>1</v>
      </c>
      <c r="J2" s="32"/>
    </row>
    <row r="3" spans="1:10" ht="15.95" customHeight="1" x14ac:dyDescent="0.2">
      <c r="A3" s="10"/>
      <c r="B3" s="170"/>
      <c r="C3" s="171"/>
      <c r="D3" s="172"/>
      <c r="E3" s="135" t="s">
        <v>2</v>
      </c>
      <c r="F3" s="136"/>
      <c r="G3" s="136"/>
      <c r="H3" s="137"/>
      <c r="I3" s="8" t="s">
        <v>3</v>
      </c>
      <c r="J3" s="33"/>
    </row>
    <row r="4" spans="1:10" ht="15.95" customHeight="1" thickBot="1" x14ac:dyDescent="0.25">
      <c r="A4" s="10"/>
      <c r="B4" s="173"/>
      <c r="C4" s="174"/>
      <c r="D4" s="175"/>
      <c r="E4" s="176"/>
      <c r="F4" s="177"/>
      <c r="G4" s="177"/>
      <c r="H4" s="178"/>
      <c r="I4" s="9" t="s">
        <v>5</v>
      </c>
      <c r="J4" s="32"/>
    </row>
    <row r="5" spans="1:10" ht="9" customHeight="1" thickBot="1" x14ac:dyDescent="0.25">
      <c r="A5" s="126"/>
      <c r="B5" s="127"/>
      <c r="C5" s="127"/>
      <c r="D5" s="127"/>
      <c r="E5" s="127"/>
      <c r="F5" s="127"/>
      <c r="G5" s="127"/>
      <c r="H5" s="127"/>
      <c r="I5" s="127"/>
      <c r="J5" s="128"/>
    </row>
    <row r="6" spans="1:10" ht="15" customHeight="1" x14ac:dyDescent="0.2">
      <c r="A6" s="10"/>
      <c r="B6" s="141" t="s">
        <v>30</v>
      </c>
      <c r="C6" s="142"/>
      <c r="D6" s="142"/>
      <c r="E6" s="142"/>
      <c r="F6" s="142"/>
      <c r="G6" s="143" t="s">
        <v>56</v>
      </c>
      <c r="H6" s="144"/>
      <c r="I6" s="145"/>
      <c r="J6" s="34"/>
    </row>
    <row r="7" spans="1:10" ht="15" customHeight="1" thickBot="1" x14ac:dyDescent="0.25">
      <c r="A7" s="10"/>
      <c r="B7" s="105" t="s">
        <v>31</v>
      </c>
      <c r="C7" s="106"/>
      <c r="D7" s="106"/>
      <c r="E7" s="106"/>
      <c r="F7" s="106"/>
      <c r="G7" s="107" t="s">
        <v>49</v>
      </c>
      <c r="H7" s="108"/>
      <c r="I7" s="109"/>
      <c r="J7" s="35"/>
    </row>
    <row r="8" spans="1:10" ht="9" customHeight="1" thickBot="1" x14ac:dyDescent="0.25">
      <c r="A8" s="126"/>
      <c r="B8" s="127"/>
      <c r="C8" s="127"/>
      <c r="D8" s="127"/>
      <c r="E8" s="127"/>
      <c r="F8" s="127"/>
      <c r="G8" s="127"/>
      <c r="H8" s="127"/>
      <c r="I8" s="127"/>
      <c r="J8" s="128"/>
    </row>
    <row r="9" spans="1:10" ht="15" customHeight="1" thickBot="1" x14ac:dyDescent="0.25">
      <c r="A9" s="10"/>
      <c r="B9" s="179" t="s">
        <v>50</v>
      </c>
      <c r="C9" s="180"/>
      <c r="D9" s="180"/>
      <c r="E9" s="180"/>
      <c r="F9" s="180"/>
      <c r="G9" s="180"/>
      <c r="H9" s="180"/>
      <c r="I9" s="181"/>
      <c r="J9" s="36"/>
    </row>
    <row r="10" spans="1:10" ht="9" customHeight="1" thickBot="1" x14ac:dyDescent="0.25">
      <c r="A10" s="126"/>
      <c r="B10" s="127"/>
      <c r="C10" s="127"/>
      <c r="D10" s="127"/>
      <c r="E10" s="127"/>
      <c r="F10" s="127"/>
      <c r="G10" s="127"/>
      <c r="H10" s="127"/>
      <c r="I10" s="127"/>
      <c r="J10" s="128"/>
    </row>
    <row r="11" spans="1:10" ht="14.1" customHeight="1" thickBot="1" x14ac:dyDescent="0.25">
      <c r="A11" s="10"/>
      <c r="B11" s="162" t="s">
        <v>51</v>
      </c>
      <c r="C11" s="165"/>
      <c r="D11" s="165"/>
      <c r="E11" s="165"/>
      <c r="F11" s="165"/>
      <c r="G11" s="165"/>
      <c r="H11" s="165"/>
      <c r="I11" s="166"/>
      <c r="J11" s="37"/>
    </row>
    <row r="12" spans="1:10" ht="27" customHeight="1" x14ac:dyDescent="0.2">
      <c r="A12" s="10"/>
      <c r="B12" s="244" t="s">
        <v>140</v>
      </c>
      <c r="C12" s="245"/>
      <c r="D12" s="245"/>
      <c r="E12" s="245"/>
      <c r="F12" s="245"/>
      <c r="G12" s="245"/>
      <c r="H12" s="245"/>
      <c r="I12" s="246"/>
      <c r="J12" s="37"/>
    </row>
    <row r="13" spans="1:10" ht="27" customHeight="1" x14ac:dyDescent="0.2">
      <c r="A13" s="10"/>
      <c r="B13" s="192"/>
      <c r="C13" s="193"/>
      <c r="D13" s="193"/>
      <c r="E13" s="193"/>
      <c r="F13" s="193"/>
      <c r="G13" s="193"/>
      <c r="H13" s="193"/>
      <c r="I13" s="194"/>
      <c r="J13" s="37"/>
    </row>
    <row r="14" spans="1:10" ht="27" customHeight="1" x14ac:dyDescent="0.2">
      <c r="A14" s="10"/>
      <c r="B14" s="192"/>
      <c r="C14" s="193"/>
      <c r="D14" s="193"/>
      <c r="E14" s="193"/>
      <c r="F14" s="193"/>
      <c r="G14" s="193"/>
      <c r="H14" s="193"/>
      <c r="I14" s="194"/>
      <c r="J14" s="37"/>
    </row>
    <row r="15" spans="1:10" ht="27" customHeight="1" x14ac:dyDescent="0.2">
      <c r="A15" s="10"/>
      <c r="B15" s="192"/>
      <c r="C15" s="193"/>
      <c r="D15" s="193"/>
      <c r="E15" s="193"/>
      <c r="F15" s="193"/>
      <c r="G15" s="193"/>
      <c r="H15" s="193"/>
      <c r="I15" s="194"/>
      <c r="J15" s="37"/>
    </row>
    <row r="16" spans="1:10" ht="27" customHeight="1" x14ac:dyDescent="0.2">
      <c r="A16" s="10"/>
      <c r="B16" s="192"/>
      <c r="C16" s="193"/>
      <c r="D16" s="193"/>
      <c r="E16" s="193"/>
      <c r="F16" s="193"/>
      <c r="G16" s="193"/>
      <c r="H16" s="193"/>
      <c r="I16" s="194"/>
      <c r="J16" s="37"/>
    </row>
    <row r="17" spans="1:10" ht="27" customHeight="1" x14ac:dyDescent="0.2">
      <c r="A17" s="10"/>
      <c r="B17" s="192"/>
      <c r="C17" s="193"/>
      <c r="D17" s="193"/>
      <c r="E17" s="193"/>
      <c r="F17" s="193"/>
      <c r="G17" s="193"/>
      <c r="H17" s="193"/>
      <c r="I17" s="194"/>
      <c r="J17" s="37"/>
    </row>
    <row r="18" spans="1:10" ht="27" customHeight="1" x14ac:dyDescent="0.2">
      <c r="A18" s="10"/>
      <c r="B18" s="192"/>
      <c r="C18" s="193"/>
      <c r="D18" s="193"/>
      <c r="E18" s="193"/>
      <c r="F18" s="193"/>
      <c r="G18" s="193"/>
      <c r="H18" s="193"/>
      <c r="I18" s="194"/>
      <c r="J18" s="37"/>
    </row>
    <row r="19" spans="1:10" ht="27" customHeight="1" x14ac:dyDescent="0.2">
      <c r="A19" s="10"/>
      <c r="B19" s="192"/>
      <c r="C19" s="193"/>
      <c r="D19" s="193"/>
      <c r="E19" s="193"/>
      <c r="F19" s="193"/>
      <c r="G19" s="193"/>
      <c r="H19" s="193"/>
      <c r="I19" s="194"/>
      <c r="J19" s="37"/>
    </row>
    <row r="20" spans="1:10" ht="27" customHeight="1" x14ac:dyDescent="0.2">
      <c r="A20" s="10"/>
      <c r="B20" s="192"/>
      <c r="C20" s="193"/>
      <c r="D20" s="193"/>
      <c r="E20" s="193"/>
      <c r="F20" s="193"/>
      <c r="G20" s="193"/>
      <c r="H20" s="193"/>
      <c r="I20" s="194"/>
      <c r="J20" s="37"/>
    </row>
    <row r="21" spans="1:10" ht="27" customHeight="1" x14ac:dyDescent="0.2">
      <c r="A21" s="10"/>
      <c r="B21" s="192"/>
      <c r="C21" s="193"/>
      <c r="D21" s="193"/>
      <c r="E21" s="193"/>
      <c r="F21" s="193"/>
      <c r="G21" s="193"/>
      <c r="H21" s="193"/>
      <c r="I21" s="194"/>
      <c r="J21" s="37"/>
    </row>
    <row r="22" spans="1:10" ht="27" customHeight="1" x14ac:dyDescent="0.2">
      <c r="A22" s="10"/>
      <c r="B22" s="192"/>
      <c r="C22" s="193"/>
      <c r="D22" s="193"/>
      <c r="E22" s="193"/>
      <c r="F22" s="193"/>
      <c r="G22" s="193"/>
      <c r="H22" s="193"/>
      <c r="I22" s="194"/>
      <c r="J22" s="37"/>
    </row>
    <row r="23" spans="1:10" ht="27" customHeight="1" x14ac:dyDescent="0.2">
      <c r="A23" s="10"/>
      <c r="B23" s="192"/>
      <c r="C23" s="193"/>
      <c r="D23" s="193"/>
      <c r="E23" s="193"/>
      <c r="F23" s="193"/>
      <c r="G23" s="193"/>
      <c r="H23" s="193"/>
      <c r="I23" s="194"/>
      <c r="J23" s="37"/>
    </row>
    <row r="24" spans="1:10" ht="27" customHeight="1" x14ac:dyDescent="0.2">
      <c r="A24" s="10"/>
      <c r="B24" s="192"/>
      <c r="C24" s="193"/>
      <c r="D24" s="193"/>
      <c r="E24" s="193"/>
      <c r="F24" s="193"/>
      <c r="G24" s="193"/>
      <c r="H24" s="193"/>
      <c r="I24" s="194"/>
      <c r="J24" s="37"/>
    </row>
    <row r="25" spans="1:10" ht="27" customHeight="1" thickBot="1" x14ac:dyDescent="0.25">
      <c r="A25" s="10"/>
      <c r="B25" s="247"/>
      <c r="C25" s="248"/>
      <c r="D25" s="248"/>
      <c r="E25" s="248"/>
      <c r="F25" s="248"/>
      <c r="G25" s="248"/>
      <c r="H25" s="248"/>
      <c r="I25" s="249"/>
      <c r="J25" s="37"/>
    </row>
    <row r="26" spans="1:10" ht="9" customHeight="1" thickBot="1" x14ac:dyDescent="0.25">
      <c r="A26" s="126"/>
      <c r="B26" s="127"/>
      <c r="C26" s="127"/>
      <c r="D26" s="127"/>
      <c r="E26" s="127"/>
      <c r="F26" s="127"/>
      <c r="G26" s="127"/>
      <c r="H26" s="127"/>
      <c r="I26" s="127"/>
      <c r="J26" s="128"/>
    </row>
    <row r="27" spans="1:10" ht="14.1" customHeight="1" thickBot="1" x14ac:dyDescent="0.25">
      <c r="A27" s="10"/>
      <c r="B27" s="162" t="s">
        <v>52</v>
      </c>
      <c r="C27" s="165"/>
      <c r="D27" s="165"/>
      <c r="E27" s="165"/>
      <c r="F27" s="165"/>
      <c r="G27" s="165"/>
      <c r="H27" s="165"/>
      <c r="I27" s="166"/>
      <c r="J27" s="37"/>
    </row>
    <row r="28" spans="1:10" ht="15" customHeight="1" x14ac:dyDescent="0.2">
      <c r="A28" s="10"/>
      <c r="B28" s="189" t="s">
        <v>141</v>
      </c>
      <c r="C28" s="190"/>
      <c r="D28" s="190"/>
      <c r="E28" s="190"/>
      <c r="F28" s="190"/>
      <c r="G28" s="190"/>
      <c r="H28" s="190"/>
      <c r="I28" s="191"/>
      <c r="J28" s="37"/>
    </row>
    <row r="29" spans="1:10" ht="15" customHeight="1" x14ac:dyDescent="0.2">
      <c r="A29" s="10"/>
      <c r="B29" s="183"/>
      <c r="C29" s="184"/>
      <c r="D29" s="184"/>
      <c r="E29" s="184"/>
      <c r="F29" s="184"/>
      <c r="G29" s="184"/>
      <c r="H29" s="184"/>
      <c r="I29" s="185"/>
      <c r="J29" s="37"/>
    </row>
    <row r="30" spans="1:10" ht="15" customHeight="1" x14ac:dyDescent="0.2">
      <c r="A30" s="10"/>
      <c r="B30" s="183"/>
      <c r="C30" s="184"/>
      <c r="D30" s="184"/>
      <c r="E30" s="184"/>
      <c r="F30" s="184"/>
      <c r="G30" s="184"/>
      <c r="H30" s="184"/>
      <c r="I30" s="185"/>
      <c r="J30" s="37"/>
    </row>
    <row r="31" spans="1:10" ht="15" customHeight="1" x14ac:dyDescent="0.2">
      <c r="A31" s="10"/>
      <c r="B31" s="183"/>
      <c r="C31" s="184"/>
      <c r="D31" s="184"/>
      <c r="E31" s="184"/>
      <c r="F31" s="184"/>
      <c r="G31" s="184"/>
      <c r="H31" s="184"/>
      <c r="I31" s="185"/>
      <c r="J31" s="37"/>
    </row>
    <row r="32" spans="1:10" ht="15" customHeight="1" x14ac:dyDescent="0.2">
      <c r="A32" s="10"/>
      <c r="B32" s="183"/>
      <c r="C32" s="184"/>
      <c r="D32" s="184"/>
      <c r="E32" s="184"/>
      <c r="F32" s="184"/>
      <c r="G32" s="184"/>
      <c r="H32" s="184"/>
      <c r="I32" s="185"/>
      <c r="J32" s="37"/>
    </row>
    <row r="33" spans="1:10" ht="15" customHeight="1" x14ac:dyDescent="0.2">
      <c r="A33" s="10"/>
      <c r="B33" s="183"/>
      <c r="C33" s="184"/>
      <c r="D33" s="184"/>
      <c r="E33" s="184"/>
      <c r="F33" s="184"/>
      <c r="G33" s="184"/>
      <c r="H33" s="184"/>
      <c r="I33" s="185"/>
      <c r="J33" s="37"/>
    </row>
    <row r="34" spans="1:10" ht="15" customHeight="1" x14ac:dyDescent="0.2">
      <c r="A34" s="10"/>
      <c r="B34" s="183"/>
      <c r="C34" s="184"/>
      <c r="D34" s="184"/>
      <c r="E34" s="184"/>
      <c r="F34" s="184"/>
      <c r="G34" s="184"/>
      <c r="H34" s="184"/>
      <c r="I34" s="185"/>
      <c r="J34" s="37"/>
    </row>
    <row r="35" spans="1:10" ht="15" customHeight="1" x14ac:dyDescent="0.2">
      <c r="A35" s="10"/>
      <c r="B35" s="183"/>
      <c r="C35" s="184"/>
      <c r="D35" s="184"/>
      <c r="E35" s="184"/>
      <c r="F35" s="184"/>
      <c r="G35" s="184"/>
      <c r="H35" s="184"/>
      <c r="I35" s="185"/>
      <c r="J35" s="37"/>
    </row>
    <row r="36" spans="1:10" ht="15" customHeight="1" x14ac:dyDescent="0.2">
      <c r="A36" s="10"/>
      <c r="B36" s="183"/>
      <c r="C36" s="184"/>
      <c r="D36" s="184"/>
      <c r="E36" s="184"/>
      <c r="F36" s="184"/>
      <c r="G36" s="184"/>
      <c r="H36" s="184"/>
      <c r="I36" s="185"/>
      <c r="J36" s="37"/>
    </row>
    <row r="37" spans="1:10" ht="15" customHeight="1" x14ac:dyDescent="0.2">
      <c r="A37" s="10"/>
      <c r="B37" s="183"/>
      <c r="C37" s="184"/>
      <c r="D37" s="184"/>
      <c r="E37" s="184"/>
      <c r="F37" s="184"/>
      <c r="G37" s="184"/>
      <c r="H37" s="184"/>
      <c r="I37" s="185"/>
      <c r="J37" s="37"/>
    </row>
    <row r="38" spans="1:10" ht="15" customHeight="1" x14ac:dyDescent="0.2">
      <c r="A38" s="10"/>
      <c r="B38" s="183"/>
      <c r="C38" s="184"/>
      <c r="D38" s="184"/>
      <c r="E38" s="184"/>
      <c r="F38" s="184"/>
      <c r="G38" s="184"/>
      <c r="H38" s="184"/>
      <c r="I38" s="185"/>
      <c r="J38" s="37"/>
    </row>
    <row r="39" spans="1:10" ht="15" customHeight="1" x14ac:dyDescent="0.2">
      <c r="A39" s="10"/>
      <c r="B39" s="183"/>
      <c r="C39" s="184"/>
      <c r="D39" s="184"/>
      <c r="E39" s="184"/>
      <c r="F39" s="184"/>
      <c r="G39" s="184"/>
      <c r="H39" s="184"/>
      <c r="I39" s="185"/>
      <c r="J39" s="37"/>
    </row>
    <row r="40" spans="1:10" ht="15" customHeight="1" x14ac:dyDescent="0.2">
      <c r="A40" s="10"/>
      <c r="B40" s="183"/>
      <c r="C40" s="184"/>
      <c r="D40" s="184"/>
      <c r="E40" s="184"/>
      <c r="F40" s="184"/>
      <c r="G40" s="184"/>
      <c r="H40" s="184"/>
      <c r="I40" s="185"/>
      <c r="J40" s="37"/>
    </row>
    <row r="41" spans="1:10" ht="15" customHeight="1" x14ac:dyDescent="0.2">
      <c r="A41" s="10"/>
      <c r="B41" s="183"/>
      <c r="C41" s="184"/>
      <c r="D41" s="184"/>
      <c r="E41" s="184"/>
      <c r="F41" s="184"/>
      <c r="G41" s="184"/>
      <c r="H41" s="184"/>
      <c r="I41" s="185"/>
      <c r="J41" s="37"/>
    </row>
    <row r="42" spans="1:10" ht="15" customHeight="1" x14ac:dyDescent="0.2">
      <c r="A42" s="10"/>
      <c r="B42" s="183"/>
      <c r="C42" s="184"/>
      <c r="D42" s="184"/>
      <c r="E42" s="184"/>
      <c r="F42" s="184"/>
      <c r="G42" s="184"/>
      <c r="H42" s="184"/>
      <c r="I42" s="185"/>
      <c r="J42" s="37"/>
    </row>
    <row r="43" spans="1:10" ht="15" customHeight="1" x14ac:dyDescent="0.2">
      <c r="A43" s="10"/>
      <c r="B43" s="183"/>
      <c r="C43" s="184"/>
      <c r="D43" s="184"/>
      <c r="E43" s="184"/>
      <c r="F43" s="184"/>
      <c r="G43" s="184"/>
      <c r="H43" s="184"/>
      <c r="I43" s="185"/>
      <c r="J43" s="37"/>
    </row>
    <row r="44" spans="1:10" ht="15" customHeight="1" x14ac:dyDescent="0.2">
      <c r="A44" s="10"/>
      <c r="B44" s="183"/>
      <c r="C44" s="184"/>
      <c r="D44" s="184"/>
      <c r="E44" s="184"/>
      <c r="F44" s="184"/>
      <c r="G44" s="184"/>
      <c r="H44" s="184"/>
      <c r="I44" s="185"/>
      <c r="J44" s="37"/>
    </row>
    <row r="45" spans="1:10" ht="15" customHeight="1" x14ac:dyDescent="0.2">
      <c r="A45" s="10"/>
      <c r="B45" s="183"/>
      <c r="C45" s="184"/>
      <c r="D45" s="184"/>
      <c r="E45" s="184"/>
      <c r="F45" s="184"/>
      <c r="G45" s="184"/>
      <c r="H45" s="184"/>
      <c r="I45" s="185"/>
      <c r="J45" s="37"/>
    </row>
    <row r="46" spans="1:10" ht="15" customHeight="1" x14ac:dyDescent="0.2">
      <c r="A46" s="10"/>
      <c r="B46" s="183"/>
      <c r="C46" s="184"/>
      <c r="D46" s="184"/>
      <c r="E46" s="184"/>
      <c r="F46" s="184"/>
      <c r="G46" s="184"/>
      <c r="H46" s="184"/>
      <c r="I46" s="185"/>
      <c r="J46" s="37"/>
    </row>
    <row r="47" spans="1:10" ht="15" customHeight="1" thickBot="1" x14ac:dyDescent="0.25">
      <c r="A47" s="10"/>
      <c r="B47" s="186"/>
      <c r="C47" s="187"/>
      <c r="D47" s="187"/>
      <c r="E47" s="187"/>
      <c r="F47" s="187"/>
      <c r="G47" s="187"/>
      <c r="H47" s="187"/>
      <c r="I47" s="188"/>
      <c r="J47" s="37"/>
    </row>
    <row r="48" spans="1:10" ht="9" customHeight="1" thickBot="1" x14ac:dyDescent="0.25">
      <c r="A48" s="126"/>
      <c r="B48" s="127"/>
      <c r="C48" s="127"/>
      <c r="D48" s="127"/>
      <c r="E48" s="127"/>
      <c r="F48" s="127"/>
      <c r="G48" s="127"/>
      <c r="H48" s="127"/>
      <c r="I48" s="127"/>
      <c r="J48" s="128"/>
    </row>
    <row r="49" spans="1:10" ht="14.1" customHeight="1" thickBot="1" x14ac:dyDescent="0.25">
      <c r="A49" s="10"/>
      <c r="B49" s="162" t="s">
        <v>53</v>
      </c>
      <c r="C49" s="163"/>
      <c r="D49" s="163"/>
      <c r="E49" s="163"/>
      <c r="F49" s="163"/>
      <c r="G49" s="163"/>
      <c r="H49" s="163"/>
      <c r="I49" s="164"/>
      <c r="J49" s="38"/>
    </row>
    <row r="50" spans="1:10" ht="18" customHeight="1" x14ac:dyDescent="0.2">
      <c r="A50" s="10"/>
      <c r="B50" s="189" t="s">
        <v>142</v>
      </c>
      <c r="C50" s="190"/>
      <c r="D50" s="190"/>
      <c r="E50" s="190"/>
      <c r="F50" s="190"/>
      <c r="G50" s="190"/>
      <c r="H50" s="190"/>
      <c r="I50" s="191"/>
      <c r="J50" s="38"/>
    </row>
    <row r="51" spans="1:10" ht="18" customHeight="1" x14ac:dyDescent="0.2">
      <c r="A51" s="10"/>
      <c r="B51" s="183"/>
      <c r="C51" s="184"/>
      <c r="D51" s="184"/>
      <c r="E51" s="184"/>
      <c r="F51" s="184"/>
      <c r="G51" s="184"/>
      <c r="H51" s="184"/>
      <c r="I51" s="185"/>
      <c r="J51" s="38"/>
    </row>
    <row r="52" spans="1:10" ht="18" customHeight="1" x14ac:dyDescent="0.2">
      <c r="A52" s="10"/>
      <c r="B52" s="183"/>
      <c r="C52" s="184"/>
      <c r="D52" s="184"/>
      <c r="E52" s="184"/>
      <c r="F52" s="184"/>
      <c r="G52" s="184"/>
      <c r="H52" s="184"/>
      <c r="I52" s="185"/>
      <c r="J52" s="38"/>
    </row>
    <row r="53" spans="1:10" ht="18" customHeight="1" x14ac:dyDescent="0.2">
      <c r="A53" s="10"/>
      <c r="B53" s="183"/>
      <c r="C53" s="184"/>
      <c r="D53" s="184"/>
      <c r="E53" s="184"/>
      <c r="F53" s="184"/>
      <c r="G53" s="184"/>
      <c r="H53" s="184"/>
      <c r="I53" s="185"/>
      <c r="J53" s="38"/>
    </row>
    <row r="54" spans="1:10" ht="18" customHeight="1" x14ac:dyDescent="0.2">
      <c r="A54" s="10"/>
      <c r="B54" s="183"/>
      <c r="C54" s="184"/>
      <c r="D54" s="184"/>
      <c r="E54" s="184"/>
      <c r="F54" s="184"/>
      <c r="G54" s="184"/>
      <c r="H54" s="184"/>
      <c r="I54" s="185"/>
      <c r="J54" s="38"/>
    </row>
    <row r="55" spans="1:10" ht="18" customHeight="1" x14ac:dyDescent="0.2">
      <c r="A55" s="10"/>
      <c r="B55" s="183"/>
      <c r="C55" s="184"/>
      <c r="D55" s="184"/>
      <c r="E55" s="184"/>
      <c r="F55" s="184"/>
      <c r="G55" s="184"/>
      <c r="H55" s="184"/>
      <c r="I55" s="185"/>
      <c r="J55" s="38"/>
    </row>
    <row r="56" spans="1:10" ht="18" customHeight="1" x14ac:dyDescent="0.2">
      <c r="A56" s="10"/>
      <c r="B56" s="183"/>
      <c r="C56" s="184"/>
      <c r="D56" s="184"/>
      <c r="E56" s="184"/>
      <c r="F56" s="184"/>
      <c r="G56" s="184"/>
      <c r="H56" s="184"/>
      <c r="I56" s="185"/>
      <c r="J56" s="38"/>
    </row>
    <row r="57" spans="1:10" ht="18" customHeight="1" x14ac:dyDescent="0.2">
      <c r="A57" s="10"/>
      <c r="B57" s="183"/>
      <c r="C57" s="184"/>
      <c r="D57" s="184"/>
      <c r="E57" s="184"/>
      <c r="F57" s="184"/>
      <c r="G57" s="184"/>
      <c r="H57" s="184"/>
      <c r="I57" s="185"/>
      <c r="J57" s="38"/>
    </row>
    <row r="58" spans="1:10" ht="18" customHeight="1" x14ac:dyDescent="0.2">
      <c r="A58" s="10"/>
      <c r="B58" s="183"/>
      <c r="C58" s="184"/>
      <c r="D58" s="184"/>
      <c r="E58" s="184"/>
      <c r="F58" s="184"/>
      <c r="G58" s="184"/>
      <c r="H58" s="184"/>
      <c r="I58" s="185"/>
      <c r="J58" s="38"/>
    </row>
    <row r="59" spans="1:10" ht="18" customHeight="1" x14ac:dyDescent="0.2">
      <c r="A59" s="10"/>
      <c r="B59" s="183"/>
      <c r="C59" s="184"/>
      <c r="D59" s="184"/>
      <c r="E59" s="184"/>
      <c r="F59" s="184"/>
      <c r="G59" s="184"/>
      <c r="H59" s="184"/>
      <c r="I59" s="185"/>
      <c r="J59" s="38"/>
    </row>
    <row r="60" spans="1:10" ht="18" customHeight="1" x14ac:dyDescent="0.2">
      <c r="A60" s="10"/>
      <c r="B60" s="183"/>
      <c r="C60" s="184"/>
      <c r="D60" s="184"/>
      <c r="E60" s="184"/>
      <c r="F60" s="184"/>
      <c r="G60" s="184"/>
      <c r="H60" s="184"/>
      <c r="I60" s="185"/>
      <c r="J60" s="38"/>
    </row>
    <row r="61" spans="1:10" ht="18" customHeight="1" x14ac:dyDescent="0.2">
      <c r="A61" s="10"/>
      <c r="B61" s="183"/>
      <c r="C61" s="184"/>
      <c r="D61" s="184"/>
      <c r="E61" s="184"/>
      <c r="F61" s="184"/>
      <c r="G61" s="184"/>
      <c r="H61" s="184"/>
      <c r="I61" s="185"/>
      <c r="J61" s="38"/>
    </row>
    <row r="62" spans="1:10" ht="18" customHeight="1" x14ac:dyDescent="0.2">
      <c r="A62" s="10"/>
      <c r="B62" s="183"/>
      <c r="C62" s="184"/>
      <c r="D62" s="184"/>
      <c r="E62" s="184"/>
      <c r="F62" s="184"/>
      <c r="G62" s="184"/>
      <c r="H62" s="184"/>
      <c r="I62" s="185"/>
      <c r="J62" s="38"/>
    </row>
    <row r="63" spans="1:10" ht="18" customHeight="1" x14ac:dyDescent="0.2">
      <c r="A63" s="10"/>
      <c r="B63" s="183"/>
      <c r="C63" s="184"/>
      <c r="D63" s="184"/>
      <c r="E63" s="184"/>
      <c r="F63" s="184"/>
      <c r="G63" s="184"/>
      <c r="H63" s="184"/>
      <c r="I63" s="185"/>
      <c r="J63" s="38"/>
    </row>
    <row r="64" spans="1:10" ht="18" customHeight="1" x14ac:dyDescent="0.2">
      <c r="A64" s="10"/>
      <c r="B64" s="183"/>
      <c r="C64" s="184"/>
      <c r="D64" s="184"/>
      <c r="E64" s="184"/>
      <c r="F64" s="184"/>
      <c r="G64" s="184"/>
      <c r="H64" s="184"/>
      <c r="I64" s="185"/>
      <c r="J64" s="38"/>
    </row>
    <row r="65" spans="1:10" ht="18" customHeight="1" x14ac:dyDescent="0.2">
      <c r="A65" s="10"/>
      <c r="B65" s="183"/>
      <c r="C65" s="184"/>
      <c r="D65" s="184"/>
      <c r="E65" s="184"/>
      <c r="F65" s="184"/>
      <c r="G65" s="184"/>
      <c r="H65" s="184"/>
      <c r="I65" s="185"/>
      <c r="J65" s="38"/>
    </row>
    <row r="66" spans="1:10" ht="18" customHeight="1" x14ac:dyDescent="0.2">
      <c r="A66" s="10"/>
      <c r="B66" s="183"/>
      <c r="C66" s="184"/>
      <c r="D66" s="184"/>
      <c r="E66" s="184"/>
      <c r="F66" s="184"/>
      <c r="G66" s="184"/>
      <c r="H66" s="184"/>
      <c r="I66" s="185"/>
      <c r="J66" s="38"/>
    </row>
    <row r="67" spans="1:10" ht="18" customHeight="1" x14ac:dyDescent="0.2">
      <c r="A67" s="10"/>
      <c r="B67" s="183"/>
      <c r="C67" s="184"/>
      <c r="D67" s="184"/>
      <c r="E67" s="184"/>
      <c r="F67" s="184"/>
      <c r="G67" s="184"/>
      <c r="H67" s="184"/>
      <c r="I67" s="185"/>
      <c r="J67" s="38"/>
    </row>
    <row r="68" spans="1:10" ht="18" customHeight="1" x14ac:dyDescent="0.2">
      <c r="A68" s="10"/>
      <c r="B68" s="183"/>
      <c r="C68" s="184"/>
      <c r="D68" s="184"/>
      <c r="E68" s="184"/>
      <c r="F68" s="184"/>
      <c r="G68" s="184"/>
      <c r="H68" s="184"/>
      <c r="I68" s="185"/>
      <c r="J68" s="38"/>
    </row>
    <row r="69" spans="1:10" ht="18" customHeight="1" x14ac:dyDescent="0.2">
      <c r="A69" s="10"/>
      <c r="B69" s="183"/>
      <c r="C69" s="184"/>
      <c r="D69" s="184"/>
      <c r="E69" s="184"/>
      <c r="F69" s="184"/>
      <c r="G69" s="184"/>
      <c r="H69" s="184"/>
      <c r="I69" s="185"/>
      <c r="J69" s="38"/>
    </row>
    <row r="70" spans="1:10" ht="18" customHeight="1" x14ac:dyDescent="0.2">
      <c r="A70" s="10"/>
      <c r="B70" s="183"/>
      <c r="C70" s="184"/>
      <c r="D70" s="184"/>
      <c r="E70" s="184"/>
      <c r="F70" s="184"/>
      <c r="G70" s="184"/>
      <c r="H70" s="184"/>
      <c r="I70" s="185"/>
      <c r="J70" s="38"/>
    </row>
    <row r="71" spans="1:10" ht="18" customHeight="1" x14ac:dyDescent="0.2">
      <c r="A71" s="10"/>
      <c r="B71" s="183"/>
      <c r="C71" s="184"/>
      <c r="D71" s="184"/>
      <c r="E71" s="184"/>
      <c r="F71" s="184"/>
      <c r="G71" s="184"/>
      <c r="H71" s="184"/>
      <c r="I71" s="185"/>
      <c r="J71" s="38"/>
    </row>
    <row r="72" spans="1:10" ht="18" customHeight="1" thickBot="1" x14ac:dyDescent="0.25">
      <c r="A72" s="10"/>
      <c r="B72" s="186"/>
      <c r="C72" s="187"/>
      <c r="D72" s="187"/>
      <c r="E72" s="187"/>
      <c r="F72" s="187"/>
      <c r="G72" s="187"/>
      <c r="H72" s="187"/>
      <c r="I72" s="188"/>
      <c r="J72" s="38"/>
    </row>
    <row r="73" spans="1:10" ht="9" customHeight="1" thickBot="1" x14ac:dyDescent="0.25">
      <c r="A73" s="126"/>
      <c r="B73" s="127"/>
      <c r="C73" s="127"/>
      <c r="D73" s="127"/>
      <c r="E73" s="127"/>
      <c r="F73" s="127"/>
      <c r="G73" s="127"/>
      <c r="H73" s="127"/>
      <c r="I73" s="127"/>
      <c r="J73" s="128"/>
    </row>
    <row r="74" spans="1:10" ht="14.1" customHeight="1" thickBot="1" x14ac:dyDescent="0.25">
      <c r="A74" s="10"/>
      <c r="B74" s="250" t="s">
        <v>143</v>
      </c>
      <c r="C74" s="251"/>
      <c r="D74" s="251"/>
      <c r="E74" s="251"/>
      <c r="F74" s="251"/>
      <c r="G74" s="251"/>
      <c r="H74" s="251"/>
      <c r="I74" s="252"/>
      <c r="J74" s="38"/>
    </row>
    <row r="75" spans="1:10" ht="18" customHeight="1" x14ac:dyDescent="0.2">
      <c r="A75" s="10"/>
      <c r="B75" s="189" t="s">
        <v>144</v>
      </c>
      <c r="C75" s="190"/>
      <c r="D75" s="190"/>
      <c r="E75" s="190"/>
      <c r="F75" s="190"/>
      <c r="G75" s="190"/>
      <c r="H75" s="190"/>
      <c r="I75" s="191"/>
      <c r="J75" s="38"/>
    </row>
    <row r="76" spans="1:10" ht="18" customHeight="1" x14ac:dyDescent="0.2">
      <c r="A76" s="10"/>
      <c r="B76" s="183"/>
      <c r="C76" s="184"/>
      <c r="D76" s="184"/>
      <c r="E76" s="184"/>
      <c r="F76" s="184"/>
      <c r="G76" s="184"/>
      <c r="H76" s="184"/>
      <c r="I76" s="185"/>
      <c r="J76" s="38"/>
    </row>
    <row r="77" spans="1:10" ht="18" customHeight="1" x14ac:dyDescent="0.2">
      <c r="A77" s="10"/>
      <c r="B77" s="183"/>
      <c r="C77" s="184"/>
      <c r="D77" s="184"/>
      <c r="E77" s="184"/>
      <c r="F77" s="184"/>
      <c r="G77" s="184"/>
      <c r="H77" s="184"/>
      <c r="I77" s="185"/>
      <c r="J77" s="38"/>
    </row>
    <row r="78" spans="1:10" ht="18" customHeight="1" x14ac:dyDescent="0.2">
      <c r="A78" s="10"/>
      <c r="B78" s="183"/>
      <c r="C78" s="184"/>
      <c r="D78" s="184"/>
      <c r="E78" s="184"/>
      <c r="F78" s="184"/>
      <c r="G78" s="184"/>
      <c r="H78" s="184"/>
      <c r="I78" s="185"/>
      <c r="J78" s="38"/>
    </row>
    <row r="79" spans="1:10" ht="18" customHeight="1" thickBot="1" x14ac:dyDescent="0.25">
      <c r="A79" s="10"/>
      <c r="B79" s="186"/>
      <c r="C79" s="187"/>
      <c r="D79" s="187"/>
      <c r="E79" s="187"/>
      <c r="F79" s="187"/>
      <c r="G79" s="187"/>
      <c r="H79" s="187"/>
      <c r="I79" s="188"/>
      <c r="J79" s="38"/>
    </row>
    <row r="80" spans="1:10" ht="14.25" customHeight="1" x14ac:dyDescent="0.2">
      <c r="A80" s="10"/>
      <c r="B80" s="159"/>
      <c r="C80" s="159"/>
      <c r="D80" s="159"/>
      <c r="E80" s="159"/>
      <c r="F80" s="159"/>
      <c r="G80" s="159"/>
      <c r="H80" s="159"/>
      <c r="I80" s="159"/>
      <c r="J80" s="15"/>
    </row>
    <row r="81" spans="1:10" x14ac:dyDescent="0.2">
      <c r="A81" s="10"/>
      <c r="B81" s="159"/>
      <c r="C81" s="159"/>
      <c r="D81" s="159"/>
      <c r="E81" s="159"/>
      <c r="F81" s="159"/>
      <c r="G81" s="159"/>
      <c r="H81" s="159"/>
      <c r="I81" s="159"/>
      <c r="J81" s="15"/>
    </row>
    <row r="82" spans="1:10" x14ac:dyDescent="0.2">
      <c r="A82" s="10"/>
      <c r="B82" s="159"/>
      <c r="C82" s="159"/>
      <c r="D82" s="159"/>
      <c r="E82" s="159"/>
      <c r="F82" s="159"/>
      <c r="G82" s="159"/>
      <c r="H82" s="159"/>
      <c r="I82" s="159"/>
      <c r="J82" s="15"/>
    </row>
    <row r="83" spans="1:10" x14ac:dyDescent="0.2">
      <c r="A83" s="10"/>
      <c r="B83" s="159"/>
      <c r="C83" s="159"/>
      <c r="D83" s="159"/>
      <c r="E83" s="159"/>
      <c r="F83" s="159"/>
      <c r="G83" s="159"/>
      <c r="H83" s="159"/>
      <c r="I83" s="159"/>
      <c r="J83" s="15"/>
    </row>
    <row r="84" spans="1:10" x14ac:dyDescent="0.2">
      <c r="A84" s="10"/>
      <c r="B84" s="159"/>
      <c r="C84" s="159"/>
      <c r="D84" s="159"/>
      <c r="E84" s="159"/>
      <c r="F84" s="159"/>
      <c r="G84" s="159"/>
      <c r="H84" s="159"/>
      <c r="I84" s="159"/>
      <c r="J84" s="15"/>
    </row>
    <row r="85" spans="1:10" ht="14.25" customHeight="1" thickBot="1" x14ac:dyDescent="0.25">
      <c r="A85" s="10"/>
      <c r="B85" s="155"/>
      <c r="C85" s="155"/>
      <c r="D85" s="155"/>
      <c r="E85" s="161" t="s">
        <v>22</v>
      </c>
      <c r="F85" s="161"/>
      <c r="G85" s="155"/>
      <c r="H85" s="155"/>
      <c r="I85" s="155"/>
      <c r="J85" s="16"/>
    </row>
    <row r="86" spans="1:10" ht="15" x14ac:dyDescent="0.25">
      <c r="A86" s="10"/>
      <c r="B86" s="157" t="s">
        <v>23</v>
      </c>
      <c r="C86" s="157"/>
      <c r="D86" s="157"/>
      <c r="E86" s="157"/>
      <c r="F86" s="157"/>
      <c r="G86" s="157"/>
      <c r="H86" s="157"/>
      <c r="I86" s="157"/>
      <c r="J86" s="17"/>
    </row>
    <row r="87" spans="1:10" ht="15" x14ac:dyDescent="0.25">
      <c r="A87" s="10"/>
      <c r="B87" s="157" t="s">
        <v>24</v>
      </c>
      <c r="C87" s="157"/>
      <c r="D87" s="157"/>
      <c r="E87" s="157"/>
      <c r="F87" s="157"/>
      <c r="G87" s="157"/>
      <c r="H87" s="157"/>
      <c r="I87" s="157"/>
      <c r="J87" s="17"/>
    </row>
    <row r="88" spans="1:10" x14ac:dyDescent="0.2">
      <c r="A88" s="10"/>
      <c r="B88" s="159"/>
      <c r="C88" s="159"/>
      <c r="D88" s="159"/>
      <c r="E88" s="159"/>
      <c r="F88" s="159"/>
      <c r="G88" s="159"/>
      <c r="H88" s="159"/>
      <c r="I88" s="159"/>
      <c r="J88" s="15"/>
    </row>
    <row r="89" spans="1:10" ht="15" x14ac:dyDescent="0.25">
      <c r="A89" s="10"/>
      <c r="B89" s="160" t="s">
        <v>25</v>
      </c>
      <c r="C89" s="160"/>
      <c r="D89" s="160"/>
      <c r="E89" s="160"/>
      <c r="F89" s="160"/>
      <c r="G89" s="160"/>
      <c r="H89" s="160"/>
      <c r="I89" s="160"/>
      <c r="J89" s="18"/>
    </row>
    <row r="90" spans="1:10" ht="15" x14ac:dyDescent="0.25">
      <c r="A90" s="10"/>
      <c r="B90" s="157" t="s">
        <v>48</v>
      </c>
      <c r="C90" s="157"/>
      <c r="D90" s="157"/>
      <c r="E90" s="157"/>
      <c r="F90" s="157"/>
      <c r="G90" s="157"/>
      <c r="H90" s="157"/>
      <c r="I90" s="157"/>
      <c r="J90" s="17"/>
    </row>
    <row r="91" spans="1:10" ht="8.1" customHeight="1" thickBot="1" x14ac:dyDescent="0.3">
      <c r="A91" s="19"/>
      <c r="B91" s="20"/>
      <c r="C91" s="20"/>
      <c r="D91" s="20"/>
      <c r="E91" s="20"/>
      <c r="F91" s="20"/>
      <c r="G91" s="20"/>
      <c r="H91" s="20"/>
      <c r="I91" s="20"/>
      <c r="J91" s="21"/>
    </row>
  </sheetData>
  <mergeCells count="32">
    <mergeCell ref="A73:J73"/>
    <mergeCell ref="B74:I74"/>
    <mergeCell ref="B75:I79"/>
    <mergeCell ref="B11:I11"/>
    <mergeCell ref="B2:D4"/>
    <mergeCell ref="E2:H2"/>
    <mergeCell ref="E3:H3"/>
    <mergeCell ref="E4:H4"/>
    <mergeCell ref="A5:J5"/>
    <mergeCell ref="B6:F6"/>
    <mergeCell ref="G6:I6"/>
    <mergeCell ref="B7:F7"/>
    <mergeCell ref="G7:I7"/>
    <mergeCell ref="A8:J8"/>
    <mergeCell ref="B9:I9"/>
    <mergeCell ref="A10:J10"/>
    <mergeCell ref="B12:I25"/>
    <mergeCell ref="A26:J26"/>
    <mergeCell ref="B27:I27"/>
    <mergeCell ref="B28:I47"/>
    <mergeCell ref="B49:I49"/>
    <mergeCell ref="A48:J48"/>
    <mergeCell ref="B50:I72"/>
    <mergeCell ref="B87:I87"/>
    <mergeCell ref="B88:I88"/>
    <mergeCell ref="B89:I89"/>
    <mergeCell ref="B90:I90"/>
    <mergeCell ref="B80:I84"/>
    <mergeCell ref="B85:D85"/>
    <mergeCell ref="E85:F85"/>
    <mergeCell ref="G85:I85"/>
    <mergeCell ref="B86:I8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5"/>
  <sheetViews>
    <sheetView topLeftCell="A10" workbookViewId="0">
      <selection activeCell="K19" sqref="K19"/>
    </sheetView>
  </sheetViews>
  <sheetFormatPr baseColWidth="10" defaultRowHeight="12.75" x14ac:dyDescent="0.2"/>
  <cols>
    <col min="1" max="1" width="1.85546875" style="40" customWidth="1"/>
    <col min="2" max="2" width="3.28515625" style="40" bestFit="1" customWidth="1"/>
    <col min="3" max="3" width="30.28515625" style="40" customWidth="1"/>
    <col min="4" max="4" width="52.5703125" style="40" customWidth="1"/>
    <col min="5" max="5" width="9.42578125" style="61" bestFit="1" customWidth="1"/>
    <col min="6" max="6" width="19.85546875" style="62" customWidth="1"/>
    <col min="7" max="7" width="15.28515625" style="62" customWidth="1"/>
    <col min="8" max="8" width="1.85546875" style="40" customWidth="1"/>
    <col min="9" max="16384" width="11.42578125" style="40"/>
  </cols>
  <sheetData>
    <row r="1" spans="1:8" ht="8.1" customHeight="1" thickBot="1" x14ac:dyDescent="0.25">
      <c r="A1" s="66"/>
      <c r="B1" s="67"/>
      <c r="C1" s="67"/>
      <c r="D1" s="67"/>
      <c r="E1" s="68"/>
      <c r="F1" s="69"/>
      <c r="G1" s="69"/>
      <c r="H1" s="70"/>
    </row>
    <row r="2" spans="1:8" ht="15.75" x14ac:dyDescent="0.25">
      <c r="A2" s="71"/>
      <c r="B2" s="215"/>
      <c r="C2" s="216"/>
      <c r="D2" s="221" t="s">
        <v>0</v>
      </c>
      <c r="E2" s="222"/>
      <c r="F2" s="222"/>
      <c r="G2" s="63" t="s">
        <v>60</v>
      </c>
      <c r="H2" s="72"/>
    </row>
    <row r="3" spans="1:8" ht="15.75" x14ac:dyDescent="0.25">
      <c r="A3" s="71"/>
      <c r="B3" s="217"/>
      <c r="C3" s="218"/>
      <c r="D3" s="223" t="s">
        <v>61</v>
      </c>
      <c r="E3" s="224"/>
      <c r="F3" s="224"/>
      <c r="G3" s="64" t="s">
        <v>62</v>
      </c>
      <c r="H3" s="72"/>
    </row>
    <row r="4" spans="1:8" ht="15.75" thickBot="1" x14ac:dyDescent="0.3">
      <c r="A4" s="71"/>
      <c r="B4" s="219"/>
      <c r="C4" s="220"/>
      <c r="D4" s="138" t="s">
        <v>63</v>
      </c>
      <c r="E4" s="139"/>
      <c r="F4" s="139"/>
      <c r="G4" s="65" t="s">
        <v>64</v>
      </c>
      <c r="H4" s="72"/>
    </row>
    <row r="5" spans="1:8" ht="8.1" customHeight="1" thickBot="1" x14ac:dyDescent="0.25">
      <c r="A5" s="71"/>
      <c r="B5" s="225"/>
      <c r="C5" s="225"/>
      <c r="D5" s="225"/>
      <c r="E5" s="225"/>
      <c r="F5" s="225"/>
      <c r="G5" s="225"/>
      <c r="H5" s="72"/>
    </row>
    <row r="6" spans="1:8" ht="13.5" customHeight="1" x14ac:dyDescent="0.2">
      <c r="A6" s="71"/>
      <c r="B6" s="228" t="s">
        <v>119</v>
      </c>
      <c r="C6" s="229"/>
      <c r="D6" s="230"/>
      <c r="E6" s="234" t="s">
        <v>56</v>
      </c>
      <c r="F6" s="235"/>
      <c r="G6" s="236"/>
      <c r="H6" s="72"/>
    </row>
    <row r="7" spans="1:8" ht="13.5" customHeight="1" thickBot="1" x14ac:dyDescent="0.25">
      <c r="A7" s="71"/>
      <c r="B7" s="231" t="s">
        <v>120</v>
      </c>
      <c r="C7" s="232"/>
      <c r="D7" s="233"/>
      <c r="E7" s="237" t="s">
        <v>49</v>
      </c>
      <c r="F7" s="238"/>
      <c r="G7" s="239"/>
      <c r="H7" s="72"/>
    </row>
    <row r="8" spans="1:8" ht="8.1" customHeight="1" thickBot="1" x14ac:dyDescent="0.25">
      <c r="A8" s="71"/>
      <c r="B8" s="80"/>
      <c r="C8" s="80"/>
      <c r="D8" s="80"/>
      <c r="E8" s="80"/>
      <c r="F8" s="80"/>
      <c r="G8" s="80"/>
      <c r="H8" s="72"/>
    </row>
    <row r="9" spans="1:8" s="42" customFormat="1" ht="13.5" thickBot="1" x14ac:dyDescent="0.25">
      <c r="A9" s="73"/>
      <c r="B9" s="226" t="s">
        <v>65</v>
      </c>
      <c r="C9" s="227"/>
      <c r="D9" s="100" t="s">
        <v>66</v>
      </c>
      <c r="E9" s="100" t="s">
        <v>67</v>
      </c>
      <c r="F9" s="101" t="s">
        <v>68</v>
      </c>
      <c r="G9" s="101" t="s">
        <v>69</v>
      </c>
      <c r="H9" s="74"/>
    </row>
    <row r="10" spans="1:8" x14ac:dyDescent="0.2">
      <c r="A10" s="71"/>
      <c r="B10" s="198" t="s">
        <v>70</v>
      </c>
      <c r="C10" s="201" t="s">
        <v>71</v>
      </c>
      <c r="D10" s="43" t="s">
        <v>72</v>
      </c>
      <c r="E10" s="44">
        <v>35.4</v>
      </c>
      <c r="F10" s="45" t="str">
        <f t="shared" ref="F10:F23" si="0">IF(E10="","",IF(E10&lt;=50,"Nivel Inicial",IF(E10&lt;=80,"Nivel consolidación","Nivel perfeccionamiento")))</f>
        <v>Nivel Inicial</v>
      </c>
      <c r="G10" s="207">
        <f>AVERAGE(E10:E11)</f>
        <v>42.5</v>
      </c>
      <c r="H10" s="72"/>
    </row>
    <row r="11" spans="1:8" ht="13.5" thickBot="1" x14ac:dyDescent="0.25">
      <c r="A11" s="71"/>
      <c r="B11" s="200"/>
      <c r="C11" s="203"/>
      <c r="D11" s="46" t="s">
        <v>73</v>
      </c>
      <c r="E11" s="47">
        <v>49.6</v>
      </c>
      <c r="F11" s="48" t="str">
        <f t="shared" si="0"/>
        <v>Nivel Inicial</v>
      </c>
      <c r="G11" s="208"/>
      <c r="H11" s="72"/>
    </row>
    <row r="12" spans="1:8" x14ac:dyDescent="0.2">
      <c r="A12" s="71"/>
      <c r="B12" s="198" t="s">
        <v>74</v>
      </c>
      <c r="C12" s="201" t="s">
        <v>75</v>
      </c>
      <c r="D12" s="49" t="s">
        <v>76</v>
      </c>
      <c r="E12" s="50">
        <v>30</v>
      </c>
      <c r="F12" s="45" t="str">
        <f t="shared" si="0"/>
        <v>Nivel Inicial</v>
      </c>
      <c r="G12" s="207">
        <f>AVERAGE(E12:E13)</f>
        <v>56.5</v>
      </c>
      <c r="H12" s="72"/>
    </row>
    <row r="13" spans="1:8" ht="13.5" thickBot="1" x14ac:dyDescent="0.25">
      <c r="A13" s="71"/>
      <c r="B13" s="200"/>
      <c r="C13" s="203"/>
      <c r="D13" s="46" t="s">
        <v>77</v>
      </c>
      <c r="E13" s="47">
        <v>83</v>
      </c>
      <c r="F13" s="48" t="str">
        <f t="shared" si="0"/>
        <v>Nivel perfeccionamiento</v>
      </c>
      <c r="G13" s="208"/>
      <c r="H13" s="72"/>
    </row>
    <row r="14" spans="1:8" x14ac:dyDescent="0.2">
      <c r="A14" s="71"/>
      <c r="B14" s="198" t="s">
        <v>78</v>
      </c>
      <c r="C14" s="201" t="s">
        <v>79</v>
      </c>
      <c r="D14" s="43" t="s">
        <v>80</v>
      </c>
      <c r="E14" s="44">
        <v>84.7</v>
      </c>
      <c r="F14" s="45" t="str">
        <f t="shared" si="0"/>
        <v>Nivel perfeccionamiento</v>
      </c>
      <c r="G14" s="204">
        <f>AVERAGE(E14:E20)</f>
        <v>43.585714285714289</v>
      </c>
      <c r="H14" s="72"/>
    </row>
    <row r="15" spans="1:8" x14ac:dyDescent="0.2">
      <c r="A15" s="71"/>
      <c r="B15" s="199"/>
      <c r="C15" s="202"/>
      <c r="D15" s="49" t="s">
        <v>81</v>
      </c>
      <c r="E15" s="51">
        <v>26.5</v>
      </c>
      <c r="F15" s="52" t="str">
        <f t="shared" si="0"/>
        <v>Nivel Inicial</v>
      </c>
      <c r="G15" s="205"/>
      <c r="H15" s="72"/>
    </row>
    <row r="16" spans="1:8" x14ac:dyDescent="0.2">
      <c r="A16" s="71"/>
      <c r="B16" s="199"/>
      <c r="C16" s="202"/>
      <c r="D16" s="49" t="s">
        <v>82</v>
      </c>
      <c r="E16" s="51">
        <v>12.9</v>
      </c>
      <c r="F16" s="52" t="str">
        <f t="shared" si="0"/>
        <v>Nivel Inicial</v>
      </c>
      <c r="G16" s="205"/>
      <c r="H16" s="72"/>
    </row>
    <row r="17" spans="1:8" x14ac:dyDescent="0.2">
      <c r="A17" s="71"/>
      <c r="B17" s="199"/>
      <c r="C17" s="202"/>
      <c r="D17" s="49" t="s">
        <v>83</v>
      </c>
      <c r="E17" s="51">
        <v>49.6</v>
      </c>
      <c r="F17" s="52" t="str">
        <f t="shared" si="0"/>
        <v>Nivel Inicial</v>
      </c>
      <c r="G17" s="205"/>
      <c r="H17" s="72"/>
    </row>
    <row r="18" spans="1:8" x14ac:dyDescent="0.2">
      <c r="A18" s="71"/>
      <c r="B18" s="199"/>
      <c r="C18" s="202"/>
      <c r="D18" s="49" t="s">
        <v>84</v>
      </c>
      <c r="E18" s="51">
        <v>23.6</v>
      </c>
      <c r="F18" s="52" t="str">
        <f t="shared" si="0"/>
        <v>Nivel Inicial</v>
      </c>
      <c r="G18" s="205"/>
      <c r="H18" s="72"/>
    </row>
    <row r="19" spans="1:8" x14ac:dyDescent="0.2">
      <c r="A19" s="71"/>
      <c r="B19" s="199"/>
      <c r="C19" s="202"/>
      <c r="D19" s="49" t="s">
        <v>85</v>
      </c>
      <c r="E19" s="51">
        <v>49.2</v>
      </c>
      <c r="F19" s="52" t="str">
        <f t="shared" si="0"/>
        <v>Nivel Inicial</v>
      </c>
      <c r="G19" s="205"/>
      <c r="H19" s="72"/>
    </row>
    <row r="20" spans="1:8" ht="13.5" thickBot="1" x14ac:dyDescent="0.25">
      <c r="A20" s="71"/>
      <c r="B20" s="200"/>
      <c r="C20" s="203"/>
      <c r="D20" s="46" t="s">
        <v>86</v>
      </c>
      <c r="E20" s="47">
        <v>58.6</v>
      </c>
      <c r="F20" s="48" t="str">
        <f t="shared" si="0"/>
        <v>Nivel consolidación</v>
      </c>
      <c r="G20" s="206"/>
      <c r="H20" s="72"/>
    </row>
    <row r="21" spans="1:8" ht="13.5" thickBot="1" x14ac:dyDescent="0.25">
      <c r="A21" s="71"/>
      <c r="B21" s="53" t="s">
        <v>87</v>
      </c>
      <c r="C21" s="54" t="s">
        <v>88</v>
      </c>
      <c r="D21" s="55" t="s">
        <v>89</v>
      </c>
      <c r="E21" s="41">
        <v>54.4</v>
      </c>
      <c r="F21" s="48" t="str">
        <f t="shared" si="0"/>
        <v>Nivel consolidación</v>
      </c>
      <c r="G21" s="56">
        <f>E21</f>
        <v>54.4</v>
      </c>
      <c r="H21" s="72"/>
    </row>
    <row r="22" spans="1:8" x14ac:dyDescent="0.2">
      <c r="A22" s="71"/>
      <c r="B22" s="198" t="s">
        <v>90</v>
      </c>
      <c r="C22" s="201" t="s">
        <v>91</v>
      </c>
      <c r="D22" s="43" t="s">
        <v>92</v>
      </c>
      <c r="E22" s="44">
        <v>13.6</v>
      </c>
      <c r="F22" s="45" t="str">
        <f t="shared" si="0"/>
        <v>Nivel Inicial</v>
      </c>
      <c r="G22" s="207">
        <f>AVERAGE(E22:E23)</f>
        <v>28.1</v>
      </c>
      <c r="H22" s="72"/>
    </row>
    <row r="23" spans="1:8" ht="13.5" thickBot="1" x14ac:dyDescent="0.25">
      <c r="A23" s="71"/>
      <c r="B23" s="200"/>
      <c r="C23" s="203"/>
      <c r="D23" s="46" t="s">
        <v>93</v>
      </c>
      <c r="E23" s="47">
        <v>42.6</v>
      </c>
      <c r="F23" s="48" t="str">
        <f t="shared" si="0"/>
        <v>Nivel Inicial</v>
      </c>
      <c r="G23" s="208"/>
      <c r="H23" s="72"/>
    </row>
    <row r="24" spans="1:8" ht="13.5" thickBot="1" x14ac:dyDescent="0.25">
      <c r="A24" s="71"/>
      <c r="B24" s="57" t="s">
        <v>94</v>
      </c>
      <c r="C24" s="58" t="s">
        <v>95</v>
      </c>
      <c r="D24" s="209" t="s">
        <v>28</v>
      </c>
      <c r="E24" s="210"/>
      <c r="F24" s="210"/>
      <c r="G24" s="211"/>
      <c r="H24" s="72"/>
    </row>
    <row r="25" spans="1:8" ht="13.5" thickBot="1" x14ac:dyDescent="0.25">
      <c r="A25" s="71"/>
      <c r="B25" s="53" t="s">
        <v>96</v>
      </c>
      <c r="C25" s="54" t="s">
        <v>97</v>
      </c>
      <c r="D25" s="46" t="s">
        <v>98</v>
      </c>
      <c r="E25" s="59">
        <v>55.8</v>
      </c>
      <c r="F25" s="60" t="str">
        <f>IF(E25="","",IF(E25&lt;=50,"Nivel Inicial",IF(E25&lt;=80,"Nivel consolidación","Nivel perfeccionamiento")))</f>
        <v>Nivel consolidación</v>
      </c>
      <c r="G25" s="56">
        <f>E25</f>
        <v>55.8</v>
      </c>
      <c r="H25" s="72"/>
    </row>
    <row r="26" spans="1:8" ht="8.1" customHeight="1" x14ac:dyDescent="0.2">
      <c r="A26" s="71"/>
      <c r="B26" s="75"/>
      <c r="C26" s="75"/>
      <c r="D26" s="75"/>
      <c r="E26" s="76"/>
      <c r="F26" s="77"/>
      <c r="G26" s="77"/>
      <c r="H26" s="72"/>
    </row>
    <row r="27" spans="1:8" ht="14.1" customHeight="1" x14ac:dyDescent="0.2">
      <c r="A27" s="71"/>
      <c r="B27" s="75"/>
      <c r="C27" s="75"/>
      <c r="D27" s="75"/>
      <c r="E27" s="76"/>
      <c r="F27" s="77"/>
      <c r="G27" s="77"/>
      <c r="H27" s="72"/>
    </row>
    <row r="28" spans="1:8" ht="14.1" customHeight="1" x14ac:dyDescent="0.2">
      <c r="A28" s="71"/>
      <c r="B28" s="75"/>
      <c r="C28" s="75"/>
      <c r="D28" s="75"/>
      <c r="E28" s="76"/>
      <c r="F28" s="77"/>
      <c r="G28" s="77"/>
      <c r="H28" s="72"/>
    </row>
    <row r="29" spans="1:8" ht="14.1" customHeight="1" x14ac:dyDescent="0.2">
      <c r="A29" s="71"/>
      <c r="B29" s="75"/>
      <c r="C29" s="75"/>
      <c r="D29" s="75"/>
      <c r="E29" s="76"/>
      <c r="F29" s="77"/>
      <c r="G29" s="77"/>
      <c r="H29" s="72"/>
    </row>
    <row r="30" spans="1:8" ht="14.1" customHeight="1" x14ac:dyDescent="0.2">
      <c r="A30" s="71"/>
      <c r="B30" s="75"/>
      <c r="C30" s="75"/>
      <c r="D30" s="75"/>
      <c r="E30" s="76"/>
      <c r="F30" s="77"/>
      <c r="G30" s="77"/>
      <c r="H30" s="72"/>
    </row>
    <row r="31" spans="1:8" ht="14.1" customHeight="1" x14ac:dyDescent="0.2">
      <c r="A31" s="71"/>
      <c r="B31" s="75"/>
      <c r="C31" s="75"/>
      <c r="D31" s="75"/>
      <c r="E31" s="76"/>
      <c r="F31" s="77"/>
      <c r="G31" s="77"/>
      <c r="H31" s="72"/>
    </row>
    <row r="32" spans="1:8" ht="14.1" customHeight="1" x14ac:dyDescent="0.2">
      <c r="A32" s="71"/>
      <c r="B32" s="75"/>
      <c r="C32" s="75"/>
      <c r="D32" s="75"/>
      <c r="E32" s="76"/>
      <c r="F32" s="77"/>
      <c r="G32" s="77"/>
      <c r="H32" s="72"/>
    </row>
    <row r="33" spans="1:8" ht="14.1" customHeight="1" x14ac:dyDescent="0.2">
      <c r="A33" s="71"/>
      <c r="B33" s="75"/>
      <c r="C33" s="75"/>
      <c r="D33" s="75"/>
      <c r="E33" s="76"/>
      <c r="F33" s="77"/>
      <c r="G33" s="77"/>
      <c r="H33" s="72"/>
    </row>
    <row r="34" spans="1:8" ht="14.1" customHeight="1" x14ac:dyDescent="0.2">
      <c r="A34" s="71"/>
      <c r="B34" s="75"/>
      <c r="C34" s="75"/>
      <c r="D34" s="75"/>
      <c r="E34" s="76"/>
      <c r="F34" s="77"/>
      <c r="G34" s="77"/>
      <c r="H34" s="72"/>
    </row>
    <row r="35" spans="1:8" ht="14.1" customHeight="1" x14ac:dyDescent="0.2">
      <c r="A35" s="71"/>
      <c r="B35" s="75"/>
      <c r="C35" s="75"/>
      <c r="D35" s="75"/>
      <c r="E35" s="76"/>
      <c r="F35" s="77"/>
      <c r="G35" s="77"/>
      <c r="H35" s="72"/>
    </row>
    <row r="36" spans="1:8" ht="14.1" customHeight="1" x14ac:dyDescent="0.2">
      <c r="A36" s="71"/>
      <c r="B36" s="75"/>
      <c r="C36" s="75"/>
      <c r="D36" s="75"/>
      <c r="E36" s="76"/>
      <c r="F36" s="77"/>
      <c r="G36" s="77"/>
      <c r="H36" s="72"/>
    </row>
    <row r="37" spans="1:8" ht="14.1" customHeight="1" x14ac:dyDescent="0.2">
      <c r="A37" s="71"/>
      <c r="B37" s="75"/>
      <c r="C37" s="75"/>
      <c r="D37" s="75"/>
      <c r="E37" s="76"/>
      <c r="F37" s="77"/>
      <c r="G37" s="77"/>
      <c r="H37" s="72"/>
    </row>
    <row r="38" spans="1:8" ht="14.1" customHeight="1" x14ac:dyDescent="0.2">
      <c r="A38" s="71"/>
      <c r="B38" s="75"/>
      <c r="C38" s="75"/>
      <c r="D38" s="75"/>
      <c r="E38" s="76"/>
      <c r="F38" s="77"/>
      <c r="G38" s="77"/>
      <c r="H38" s="72"/>
    </row>
    <row r="39" spans="1:8" ht="14.1" customHeight="1" x14ac:dyDescent="0.2">
      <c r="A39" s="71"/>
      <c r="B39" s="75"/>
      <c r="C39" s="75"/>
      <c r="D39" s="75"/>
      <c r="E39" s="76"/>
      <c r="F39" s="77"/>
      <c r="G39" s="77"/>
      <c r="H39" s="72"/>
    </row>
    <row r="40" spans="1:8" s="104" customFormat="1" x14ac:dyDescent="0.2">
      <c r="A40" s="102"/>
      <c r="B40" s="212" t="s">
        <v>121</v>
      </c>
      <c r="C40" s="212"/>
      <c r="D40" s="212"/>
      <c r="E40" s="212"/>
      <c r="F40" s="212"/>
      <c r="G40" s="212"/>
      <c r="H40" s="103"/>
    </row>
    <row r="41" spans="1:8" s="13" customFormat="1" x14ac:dyDescent="0.2">
      <c r="A41" s="11"/>
      <c r="B41" s="213" t="s">
        <v>122</v>
      </c>
      <c r="C41" s="214"/>
      <c r="D41" s="214"/>
      <c r="E41" s="214"/>
      <c r="F41" s="214"/>
      <c r="G41" s="214"/>
      <c r="H41" s="12"/>
    </row>
    <row r="42" spans="1:8" x14ac:dyDescent="0.2">
      <c r="A42" s="71"/>
      <c r="B42" s="195" t="s">
        <v>123</v>
      </c>
      <c r="C42" s="195"/>
      <c r="D42" s="195"/>
      <c r="E42" s="195"/>
      <c r="F42" s="195"/>
      <c r="G42" s="195"/>
      <c r="H42" s="72"/>
    </row>
    <row r="43" spans="1:8" x14ac:dyDescent="0.2">
      <c r="A43" s="71"/>
      <c r="B43" s="195" t="s">
        <v>124</v>
      </c>
      <c r="C43" s="195"/>
      <c r="D43" s="195"/>
      <c r="E43" s="195"/>
      <c r="F43" s="195"/>
      <c r="G43" s="195"/>
      <c r="H43" s="72"/>
    </row>
    <row r="44" spans="1:8" s="104" customFormat="1" x14ac:dyDescent="0.2">
      <c r="A44" s="102"/>
      <c r="B44" s="196" t="s">
        <v>125</v>
      </c>
      <c r="C44" s="197"/>
      <c r="D44" s="197"/>
      <c r="E44" s="197"/>
      <c r="F44" s="197"/>
      <c r="G44" s="197"/>
      <c r="H44" s="103"/>
    </row>
    <row r="45" spans="1:8" ht="8.1" customHeight="1" thickBot="1" x14ac:dyDescent="0.25">
      <c r="A45" s="78"/>
      <c r="B45" s="79"/>
      <c r="C45" s="79"/>
      <c r="D45" s="79"/>
      <c r="E45" s="80"/>
      <c r="F45" s="81"/>
      <c r="G45" s="81"/>
      <c r="H45" s="82"/>
    </row>
  </sheetData>
  <mergeCells count="28">
    <mergeCell ref="G12:G13"/>
    <mergeCell ref="B2:C4"/>
    <mergeCell ref="D2:F2"/>
    <mergeCell ref="D3:F3"/>
    <mergeCell ref="D4:F4"/>
    <mergeCell ref="B5:G5"/>
    <mergeCell ref="B9:C9"/>
    <mergeCell ref="B6:D6"/>
    <mergeCell ref="B7:D7"/>
    <mergeCell ref="E6:G6"/>
    <mergeCell ref="E7:G7"/>
    <mergeCell ref="B10:B11"/>
    <mergeCell ref="C10:C11"/>
    <mergeCell ref="G10:G11"/>
    <mergeCell ref="B12:B13"/>
    <mergeCell ref="C12:C13"/>
    <mergeCell ref="B43:G43"/>
    <mergeCell ref="B44:G44"/>
    <mergeCell ref="B42:G42"/>
    <mergeCell ref="B14:B20"/>
    <mergeCell ref="C14:C20"/>
    <mergeCell ref="G14:G20"/>
    <mergeCell ref="B22:B23"/>
    <mergeCell ref="C22:C23"/>
    <mergeCell ref="G22:G23"/>
    <mergeCell ref="D24:G24"/>
    <mergeCell ref="B40:G40"/>
    <mergeCell ref="B41:G41"/>
  </mergeCells>
  <conditionalFormatting sqref="F10:F23 F25">
    <cfRule type="containsText" dxfId="35" priority="19" operator="containsText" text="Nivel consolidación">
      <formula>NOT(ISERROR(SEARCH("Nivel consolidación",F10)))</formula>
    </cfRule>
    <cfRule type="containsText" dxfId="34" priority="20" operator="containsText" text="Nivel perfeccionamiento">
      <formula>NOT(ISERROR(SEARCH("Nivel perfeccionamiento",F10)))</formula>
    </cfRule>
    <cfRule type="containsText" dxfId="33" priority="21" operator="containsText" text="Nivel inicial">
      <formula>NOT(ISERROR(SEARCH("Nivel inicial",F10)))</formula>
    </cfRule>
  </conditionalFormatting>
  <conditionalFormatting sqref="E10:E23 E25">
    <cfRule type="cellIs" dxfId="32" priority="16" operator="between">
      <formula>81</formula>
      <formula>100</formula>
    </cfRule>
    <cfRule type="cellIs" dxfId="31" priority="17" operator="between">
      <formula>51</formula>
      <formula>80</formula>
    </cfRule>
    <cfRule type="cellIs" dxfId="30" priority="18" operator="between">
      <formula>0</formula>
      <formula>50</formula>
    </cfRule>
  </conditionalFormatting>
  <conditionalFormatting sqref="G10:G13">
    <cfRule type="cellIs" dxfId="29" priority="13" operator="between">
      <formula>81</formula>
      <formula>100</formula>
    </cfRule>
    <cfRule type="cellIs" dxfId="28" priority="14" operator="between">
      <formula>51</formula>
      <formula>80</formula>
    </cfRule>
    <cfRule type="cellIs" dxfId="27" priority="15" operator="between">
      <formula>0</formula>
      <formula>50</formula>
    </cfRule>
  </conditionalFormatting>
  <conditionalFormatting sqref="G22:G23">
    <cfRule type="cellIs" dxfId="26" priority="10" operator="between">
      <formula>81</formula>
      <formula>100</formula>
    </cfRule>
    <cfRule type="cellIs" dxfId="25" priority="11" operator="between">
      <formula>51</formula>
      <formula>80</formula>
    </cfRule>
    <cfRule type="cellIs" dxfId="24" priority="12" operator="between">
      <formula>0</formula>
      <formula>50</formula>
    </cfRule>
  </conditionalFormatting>
  <conditionalFormatting sqref="G14:G20">
    <cfRule type="cellIs" dxfId="23" priority="7" operator="between">
      <formula>81</formula>
      <formula>100</formula>
    </cfRule>
    <cfRule type="cellIs" dxfId="22" priority="8" operator="between">
      <formula>51</formula>
      <formula>80</formula>
    </cfRule>
    <cfRule type="cellIs" dxfId="21" priority="9" operator="between">
      <formula>0</formula>
      <formula>50</formula>
    </cfRule>
  </conditionalFormatting>
  <conditionalFormatting sqref="G21">
    <cfRule type="cellIs" dxfId="20" priority="4" operator="between">
      <formula>81</formula>
      <formula>100</formula>
    </cfRule>
    <cfRule type="cellIs" dxfId="19" priority="5" operator="between">
      <formula>51</formula>
      <formula>80</formula>
    </cfRule>
    <cfRule type="cellIs" dxfId="18" priority="6" operator="between">
      <formula>0</formula>
      <formula>50</formula>
    </cfRule>
  </conditionalFormatting>
  <conditionalFormatting sqref="G25">
    <cfRule type="cellIs" dxfId="17" priority="1" operator="between">
      <formula>81</formula>
      <formula>100</formula>
    </cfRule>
    <cfRule type="cellIs" dxfId="16" priority="2" operator="between">
      <formula>51</formula>
      <formula>80</formula>
    </cfRule>
    <cfRule type="cellIs" dxfId="15" priority="3" operator="between">
      <formula>0</formula>
      <formula>50</formula>
    </cfRule>
  </conditionalFormatting>
  <hyperlinks>
    <hyperlink ref="B41" r:id="rId1"/>
    <hyperlink ref="B44" r:id="rId2"/>
  </hyperlinks>
  <pageMargins left="0.7" right="0.7" top="0.75" bottom="0.75" header="0.3" footer="0.3"/>
  <pageSetup scale="89" orientation="landscape"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4" workbookViewId="0">
      <selection activeCell="H23" sqref="H23"/>
    </sheetView>
  </sheetViews>
  <sheetFormatPr baseColWidth="10" defaultRowHeight="12.75" x14ac:dyDescent="0.2"/>
  <cols>
    <col min="1" max="1" width="1.85546875" style="40" customWidth="1"/>
    <col min="2" max="2" width="3.28515625" style="40" bestFit="1" customWidth="1"/>
    <col min="3" max="3" width="31" style="40" customWidth="1"/>
    <col min="4" max="4" width="52.5703125" style="40" customWidth="1"/>
    <col min="5" max="5" width="9.42578125" style="61" bestFit="1" customWidth="1"/>
    <col min="6" max="6" width="19.85546875" style="62" customWidth="1"/>
    <col min="7" max="7" width="1.85546875" style="40" customWidth="1"/>
    <col min="8" max="16384" width="11.42578125" style="40"/>
  </cols>
  <sheetData>
    <row r="1" spans="1:7" ht="8.1" customHeight="1" thickBot="1" x14ac:dyDescent="0.25">
      <c r="A1" s="66"/>
      <c r="B1" s="67"/>
      <c r="C1" s="67"/>
      <c r="D1" s="67"/>
      <c r="E1" s="68"/>
      <c r="F1" s="69"/>
      <c r="G1" s="70"/>
    </row>
    <row r="2" spans="1:7" ht="15.75" x14ac:dyDescent="0.25">
      <c r="A2" s="71"/>
      <c r="B2" s="215"/>
      <c r="C2" s="216"/>
      <c r="D2" s="221" t="s">
        <v>0</v>
      </c>
      <c r="E2" s="240"/>
      <c r="F2" s="63" t="s">
        <v>60</v>
      </c>
      <c r="G2" s="72"/>
    </row>
    <row r="3" spans="1:7" ht="15.75" x14ac:dyDescent="0.25">
      <c r="A3" s="71"/>
      <c r="B3" s="217"/>
      <c r="C3" s="218"/>
      <c r="D3" s="223" t="s">
        <v>61</v>
      </c>
      <c r="E3" s="241"/>
      <c r="F3" s="64" t="s">
        <v>62</v>
      </c>
      <c r="G3" s="72"/>
    </row>
    <row r="4" spans="1:7" ht="15.75" thickBot="1" x14ac:dyDescent="0.3">
      <c r="A4" s="71"/>
      <c r="B4" s="219"/>
      <c r="C4" s="220"/>
      <c r="D4" s="138" t="s">
        <v>47</v>
      </c>
      <c r="E4" s="140"/>
      <c r="F4" s="65" t="s">
        <v>64</v>
      </c>
      <c r="G4" s="72"/>
    </row>
    <row r="5" spans="1:7" ht="8.1" customHeight="1" thickBot="1" x14ac:dyDescent="0.25">
      <c r="A5" s="71"/>
      <c r="B5" s="242"/>
      <c r="C5" s="242"/>
      <c r="D5" s="242"/>
      <c r="E5" s="242"/>
      <c r="F5" s="242"/>
      <c r="G5" s="72"/>
    </row>
    <row r="6" spans="1:7" s="42" customFormat="1" ht="13.5" thickBot="1" x14ac:dyDescent="0.25">
      <c r="A6" s="73"/>
      <c r="B6" s="226" t="s">
        <v>65</v>
      </c>
      <c r="C6" s="243"/>
      <c r="D6" s="98" t="s">
        <v>108</v>
      </c>
      <c r="E6" s="98" t="s">
        <v>67</v>
      </c>
      <c r="F6" s="99" t="s">
        <v>68</v>
      </c>
      <c r="G6" s="74"/>
    </row>
    <row r="7" spans="1:7" x14ac:dyDescent="0.2">
      <c r="A7" s="71"/>
      <c r="B7" s="198" t="s">
        <v>70</v>
      </c>
      <c r="C7" s="201" t="s">
        <v>71</v>
      </c>
      <c r="D7" s="83" t="s">
        <v>99</v>
      </c>
      <c r="E7" s="88">
        <v>65.099999999999994</v>
      </c>
      <c r="F7" s="85" t="str">
        <f t="shared" ref="F7:F22" si="0">IF(E7="","",IF(E7&lt;=50,"Nivel Inicial",IF(E7&lt;=80,"Nivel consolidación","Nivel perfeccionamiento")))</f>
        <v>Nivel consolidación</v>
      </c>
      <c r="G7" s="72"/>
    </row>
    <row r="8" spans="1:7" ht="13.5" thickBot="1" x14ac:dyDescent="0.25">
      <c r="A8" s="71"/>
      <c r="B8" s="200"/>
      <c r="C8" s="203"/>
      <c r="D8" s="84" t="s">
        <v>100</v>
      </c>
      <c r="E8" s="47">
        <v>56.5</v>
      </c>
      <c r="F8" s="86" t="str">
        <f t="shared" si="0"/>
        <v>Nivel consolidación</v>
      </c>
      <c r="G8" s="72"/>
    </row>
    <row r="9" spans="1:7" x14ac:dyDescent="0.2">
      <c r="A9" s="71"/>
      <c r="B9" s="198" t="s">
        <v>74</v>
      </c>
      <c r="C9" s="202" t="s">
        <v>75</v>
      </c>
      <c r="D9" s="89" t="s">
        <v>106</v>
      </c>
      <c r="E9" s="87">
        <v>57.4</v>
      </c>
      <c r="F9" s="90" t="str">
        <f t="shared" si="0"/>
        <v>Nivel consolidación</v>
      </c>
      <c r="G9" s="72"/>
    </row>
    <row r="10" spans="1:7" ht="13.5" thickBot="1" x14ac:dyDescent="0.25">
      <c r="A10" s="71"/>
      <c r="B10" s="200"/>
      <c r="C10" s="203"/>
      <c r="D10" s="84" t="s">
        <v>107</v>
      </c>
      <c r="E10" s="47">
        <v>58.2</v>
      </c>
      <c r="F10" s="86" t="str">
        <f t="shared" si="0"/>
        <v>Nivel consolidación</v>
      </c>
      <c r="G10" s="72"/>
    </row>
    <row r="11" spans="1:7" x14ac:dyDescent="0.2">
      <c r="A11" s="71"/>
      <c r="B11" s="198" t="s">
        <v>78</v>
      </c>
      <c r="C11" s="201" t="s">
        <v>79</v>
      </c>
      <c r="D11" s="91" t="s">
        <v>109</v>
      </c>
      <c r="E11" s="44">
        <v>62.7</v>
      </c>
      <c r="F11" s="85" t="str">
        <f t="shared" si="0"/>
        <v>Nivel consolidación</v>
      </c>
      <c r="G11" s="72"/>
    </row>
    <row r="12" spans="1:7" x14ac:dyDescent="0.2">
      <c r="A12" s="71"/>
      <c r="B12" s="199"/>
      <c r="C12" s="202"/>
      <c r="D12" s="92" t="s">
        <v>113</v>
      </c>
      <c r="E12" s="51">
        <v>55.3</v>
      </c>
      <c r="F12" s="90" t="str">
        <f t="shared" si="0"/>
        <v>Nivel consolidación</v>
      </c>
      <c r="G12" s="72"/>
    </row>
    <row r="13" spans="1:7" x14ac:dyDescent="0.2">
      <c r="A13" s="71"/>
      <c r="B13" s="199"/>
      <c r="C13" s="202"/>
      <c r="D13" s="89" t="s">
        <v>101</v>
      </c>
      <c r="E13" s="51">
        <v>59.4</v>
      </c>
      <c r="F13" s="90" t="str">
        <f t="shared" si="0"/>
        <v>Nivel consolidación</v>
      </c>
      <c r="G13" s="72"/>
    </row>
    <row r="14" spans="1:7" x14ac:dyDescent="0.2">
      <c r="A14" s="71"/>
      <c r="B14" s="199"/>
      <c r="C14" s="202"/>
      <c r="D14" s="89" t="s">
        <v>110</v>
      </c>
      <c r="E14" s="51">
        <v>55.5</v>
      </c>
      <c r="F14" s="90" t="str">
        <f t="shared" si="0"/>
        <v>Nivel consolidación</v>
      </c>
      <c r="G14" s="72"/>
    </row>
    <row r="15" spans="1:7" x14ac:dyDescent="0.2">
      <c r="A15" s="71"/>
      <c r="B15" s="199"/>
      <c r="C15" s="202"/>
      <c r="D15" s="89" t="s">
        <v>111</v>
      </c>
      <c r="E15" s="51">
        <v>56</v>
      </c>
      <c r="F15" s="90" t="str">
        <f t="shared" si="0"/>
        <v>Nivel consolidación</v>
      </c>
      <c r="G15" s="72"/>
    </row>
    <row r="16" spans="1:7" x14ac:dyDescent="0.2">
      <c r="A16" s="71"/>
      <c r="B16" s="199"/>
      <c r="C16" s="202"/>
      <c r="D16" s="89" t="s">
        <v>112</v>
      </c>
      <c r="E16" s="51">
        <v>59</v>
      </c>
      <c r="F16" s="90" t="str">
        <f t="shared" si="0"/>
        <v>Nivel consolidación</v>
      </c>
      <c r="G16" s="72"/>
    </row>
    <row r="17" spans="1:7" ht="13.5" thickBot="1" x14ac:dyDescent="0.25">
      <c r="A17" s="71"/>
      <c r="B17" s="199"/>
      <c r="C17" s="202"/>
      <c r="D17" s="89" t="s">
        <v>102</v>
      </c>
      <c r="E17" s="51">
        <v>58</v>
      </c>
      <c r="F17" s="90" t="str">
        <f t="shared" si="0"/>
        <v>Nivel consolidación</v>
      </c>
      <c r="G17" s="72"/>
    </row>
    <row r="18" spans="1:7" ht="15" customHeight="1" x14ac:dyDescent="0.2">
      <c r="A18" s="71"/>
      <c r="B18" s="198" t="s">
        <v>87</v>
      </c>
      <c r="C18" s="201" t="s">
        <v>88</v>
      </c>
      <c r="D18" s="95" t="s">
        <v>10</v>
      </c>
      <c r="E18" s="44">
        <v>58.4</v>
      </c>
      <c r="F18" s="85" t="str">
        <f t="shared" si="0"/>
        <v>Nivel consolidación</v>
      </c>
      <c r="G18" s="72"/>
    </row>
    <row r="19" spans="1:7" ht="13.5" thickBot="1" x14ac:dyDescent="0.25">
      <c r="A19" s="71"/>
      <c r="B19" s="200"/>
      <c r="C19" s="203"/>
      <c r="D19" s="96" t="s">
        <v>103</v>
      </c>
      <c r="E19" s="47">
        <v>56.9</v>
      </c>
      <c r="F19" s="86" t="str">
        <f t="shared" si="0"/>
        <v>Nivel consolidación</v>
      </c>
      <c r="G19" s="72"/>
    </row>
    <row r="20" spans="1:7" x14ac:dyDescent="0.2">
      <c r="A20" s="71"/>
      <c r="B20" s="198" t="s">
        <v>90</v>
      </c>
      <c r="C20" s="201" t="s">
        <v>91</v>
      </c>
      <c r="D20" s="94" t="s">
        <v>54</v>
      </c>
      <c r="E20" s="51">
        <v>57.6</v>
      </c>
      <c r="F20" s="90" t="str">
        <f t="shared" si="0"/>
        <v>Nivel consolidación</v>
      </c>
      <c r="G20" s="72"/>
    </row>
    <row r="21" spans="1:7" ht="15" customHeight="1" x14ac:dyDescent="0.2">
      <c r="A21" s="71"/>
      <c r="B21" s="199"/>
      <c r="C21" s="202"/>
      <c r="D21" s="89" t="s">
        <v>104</v>
      </c>
      <c r="E21" s="51">
        <v>57.8</v>
      </c>
      <c r="F21" s="90" t="str">
        <f t="shared" si="0"/>
        <v>Nivel consolidación</v>
      </c>
      <c r="G21" s="72"/>
    </row>
    <row r="22" spans="1:7" ht="15.75" customHeight="1" thickBot="1" x14ac:dyDescent="0.25">
      <c r="A22" s="71"/>
      <c r="B22" s="200"/>
      <c r="C22" s="203"/>
      <c r="D22" s="84" t="s">
        <v>105</v>
      </c>
      <c r="E22" s="47">
        <v>57</v>
      </c>
      <c r="F22" s="86" t="str">
        <f t="shared" si="0"/>
        <v>Nivel consolidación</v>
      </c>
      <c r="G22" s="72"/>
    </row>
    <row r="23" spans="1:7" ht="13.5" thickBot="1" x14ac:dyDescent="0.25">
      <c r="A23" s="71"/>
      <c r="B23" s="57" t="s">
        <v>94</v>
      </c>
      <c r="C23" s="93" t="s">
        <v>95</v>
      </c>
      <c r="D23" s="97" t="s">
        <v>114</v>
      </c>
      <c r="E23" s="51">
        <v>62.6</v>
      </c>
      <c r="F23" s="90" t="str">
        <f t="shared" ref="F23:F29" si="1">IF(E23="","",IF(E23&lt;=50,"Nivel Inicial",IF(E23&lt;=80,"Nivel consolidación","Nivel perfeccionamiento")))</f>
        <v>Nivel consolidación</v>
      </c>
      <c r="G23" s="72"/>
    </row>
    <row r="24" spans="1:7" x14ac:dyDescent="0.2">
      <c r="A24" s="71"/>
      <c r="B24" s="198" t="s">
        <v>96</v>
      </c>
      <c r="C24" s="201" t="s">
        <v>97</v>
      </c>
      <c r="D24" s="95" t="s">
        <v>55</v>
      </c>
      <c r="E24" s="44">
        <v>58.9</v>
      </c>
      <c r="F24" s="85" t="str">
        <f t="shared" si="1"/>
        <v>Nivel consolidación</v>
      </c>
      <c r="G24" s="72"/>
    </row>
    <row r="25" spans="1:7" ht="15.75" customHeight="1" x14ac:dyDescent="0.2">
      <c r="A25" s="71"/>
      <c r="B25" s="199"/>
      <c r="C25" s="202"/>
      <c r="D25" s="94" t="s">
        <v>115</v>
      </c>
      <c r="E25" s="51">
        <v>60.5</v>
      </c>
      <c r="F25" s="90" t="str">
        <f t="shared" si="1"/>
        <v>Nivel consolidación</v>
      </c>
      <c r="G25" s="72"/>
    </row>
    <row r="26" spans="1:7" ht="15.75" customHeight="1" x14ac:dyDescent="0.2">
      <c r="A26" s="71"/>
      <c r="B26" s="199"/>
      <c r="C26" s="202"/>
      <c r="D26" s="94" t="s">
        <v>116</v>
      </c>
      <c r="E26" s="51">
        <v>54.4</v>
      </c>
      <c r="F26" s="90" t="str">
        <f t="shared" si="1"/>
        <v>Nivel consolidación</v>
      </c>
      <c r="G26" s="72"/>
    </row>
    <row r="27" spans="1:7" ht="15.75" customHeight="1" x14ac:dyDescent="0.2">
      <c r="A27" s="71"/>
      <c r="B27" s="199"/>
      <c r="C27" s="202"/>
      <c r="D27" s="94" t="s">
        <v>117</v>
      </c>
      <c r="E27" s="51">
        <v>59.5</v>
      </c>
      <c r="F27" s="90" t="str">
        <f t="shared" si="1"/>
        <v>Nivel consolidación</v>
      </c>
      <c r="G27" s="72"/>
    </row>
    <row r="28" spans="1:7" ht="15.75" customHeight="1" x14ac:dyDescent="0.2">
      <c r="A28" s="71"/>
      <c r="B28" s="199"/>
      <c r="C28" s="202"/>
      <c r="D28" s="94" t="s">
        <v>54</v>
      </c>
      <c r="E28" s="51">
        <v>57.2</v>
      </c>
      <c r="F28" s="90" t="str">
        <f t="shared" si="1"/>
        <v>Nivel consolidación</v>
      </c>
      <c r="G28" s="72"/>
    </row>
    <row r="29" spans="1:7" ht="15.75" customHeight="1" thickBot="1" x14ac:dyDescent="0.25">
      <c r="A29" s="71"/>
      <c r="B29" s="200"/>
      <c r="C29" s="203"/>
      <c r="D29" s="96" t="s">
        <v>118</v>
      </c>
      <c r="E29" s="47">
        <v>55.7</v>
      </c>
      <c r="F29" s="86" t="str">
        <f t="shared" si="1"/>
        <v>Nivel consolidación</v>
      </c>
      <c r="G29" s="72"/>
    </row>
    <row r="30" spans="1:7" ht="8.1" customHeight="1" x14ac:dyDescent="0.2">
      <c r="A30" s="71"/>
      <c r="B30" s="75"/>
      <c r="C30" s="75"/>
      <c r="D30" s="75"/>
      <c r="E30" s="76"/>
      <c r="F30" s="77"/>
      <c r="G30" s="72"/>
    </row>
    <row r="31" spans="1:7" s="104" customFormat="1" x14ac:dyDescent="0.2">
      <c r="A31" s="102"/>
      <c r="B31" s="212" t="s">
        <v>121</v>
      </c>
      <c r="C31" s="212"/>
      <c r="D31" s="212"/>
      <c r="E31" s="212"/>
      <c r="F31" s="212"/>
      <c r="G31" s="103"/>
    </row>
    <row r="32" spans="1:7" s="13" customFormat="1" x14ac:dyDescent="0.2">
      <c r="A32" s="11"/>
      <c r="B32" s="213" t="s">
        <v>122</v>
      </c>
      <c r="C32" s="214"/>
      <c r="D32" s="214"/>
      <c r="E32" s="214"/>
      <c r="F32" s="214"/>
      <c r="G32" s="12"/>
    </row>
    <row r="33" spans="1:7" x14ac:dyDescent="0.2">
      <c r="A33" s="71"/>
      <c r="B33" s="195" t="s">
        <v>123</v>
      </c>
      <c r="C33" s="195"/>
      <c r="D33" s="195"/>
      <c r="E33" s="195"/>
      <c r="F33" s="195"/>
      <c r="G33" s="72"/>
    </row>
    <row r="34" spans="1:7" x14ac:dyDescent="0.2">
      <c r="A34" s="71"/>
      <c r="B34" s="195" t="s">
        <v>124</v>
      </c>
      <c r="C34" s="195"/>
      <c r="D34" s="195"/>
      <c r="E34" s="195"/>
      <c r="F34" s="195"/>
      <c r="G34" s="72"/>
    </row>
    <row r="35" spans="1:7" s="104" customFormat="1" x14ac:dyDescent="0.2">
      <c r="A35" s="102"/>
      <c r="B35" s="196" t="s">
        <v>125</v>
      </c>
      <c r="C35" s="197"/>
      <c r="D35" s="197"/>
      <c r="E35" s="197"/>
      <c r="F35" s="197"/>
      <c r="G35" s="103"/>
    </row>
    <row r="36" spans="1:7" ht="8.1" customHeight="1" thickBot="1" x14ac:dyDescent="0.25">
      <c r="A36" s="78"/>
      <c r="B36" s="79"/>
      <c r="C36" s="79"/>
      <c r="D36" s="79"/>
      <c r="E36" s="80"/>
      <c r="F36" s="81"/>
      <c r="G36" s="82"/>
    </row>
  </sheetData>
  <mergeCells count="23">
    <mergeCell ref="B6:C6"/>
    <mergeCell ref="B34:F34"/>
    <mergeCell ref="B18:B19"/>
    <mergeCell ref="B31:F31"/>
    <mergeCell ref="B35:F35"/>
    <mergeCell ref="D2:E2"/>
    <mergeCell ref="D3:E3"/>
    <mergeCell ref="D4:E4"/>
    <mergeCell ref="C18:C19"/>
    <mergeCell ref="C20:C22"/>
    <mergeCell ref="B11:B17"/>
    <mergeCell ref="C11:C17"/>
    <mergeCell ref="B7:B8"/>
    <mergeCell ref="C7:C8"/>
    <mergeCell ref="B9:B10"/>
    <mergeCell ref="C9:C10"/>
    <mergeCell ref="B2:C4"/>
    <mergeCell ref="B5:F5"/>
    <mergeCell ref="B32:F32"/>
    <mergeCell ref="B33:F33"/>
    <mergeCell ref="C24:C29"/>
    <mergeCell ref="B24:B29"/>
    <mergeCell ref="B20:B22"/>
  </mergeCells>
  <conditionalFormatting sqref="F7:F23 F29">
    <cfRule type="containsText" dxfId="14" priority="31" operator="containsText" text="Nivel consolidación">
      <formula>NOT(ISERROR(SEARCH("Nivel consolidación",F7)))</formula>
    </cfRule>
    <cfRule type="containsText" dxfId="13" priority="32" operator="containsText" text="Nivel perfeccionamiento">
      <formula>NOT(ISERROR(SEARCH("Nivel perfeccionamiento",F7)))</formula>
    </cfRule>
    <cfRule type="containsText" dxfId="12" priority="33" operator="containsText" text="Nivel inicial">
      <formula>NOT(ISERROR(SEARCH("Nivel inicial",F7)))</formula>
    </cfRule>
  </conditionalFormatting>
  <conditionalFormatting sqref="E8:E23 E29">
    <cfRule type="cellIs" dxfId="11" priority="28" operator="between">
      <formula>81</formula>
      <formula>100</formula>
    </cfRule>
    <cfRule type="cellIs" dxfId="10" priority="29" operator="between">
      <formula>51</formula>
      <formula>80</formula>
    </cfRule>
    <cfRule type="cellIs" dxfId="9" priority="30" operator="between">
      <formula>0</formula>
      <formula>50</formula>
    </cfRule>
  </conditionalFormatting>
  <conditionalFormatting sqref="E7">
    <cfRule type="cellIs" dxfId="8" priority="7" operator="between">
      <formula>81</formula>
      <formula>100</formula>
    </cfRule>
    <cfRule type="cellIs" dxfId="7" priority="8" operator="between">
      <formula>51</formula>
      <formula>80</formula>
    </cfRule>
    <cfRule type="cellIs" dxfId="6" priority="9" operator="between">
      <formula>0</formula>
      <formula>50</formula>
    </cfRule>
  </conditionalFormatting>
  <conditionalFormatting sqref="F24:F28">
    <cfRule type="containsText" dxfId="5" priority="4" operator="containsText" text="Nivel consolidación">
      <formula>NOT(ISERROR(SEARCH("Nivel consolidación",F24)))</formula>
    </cfRule>
    <cfRule type="containsText" dxfId="4" priority="5" operator="containsText" text="Nivel perfeccionamiento">
      <formula>NOT(ISERROR(SEARCH("Nivel perfeccionamiento",F24)))</formula>
    </cfRule>
    <cfRule type="containsText" dxfId="3" priority="6" operator="containsText" text="Nivel inicial">
      <formula>NOT(ISERROR(SEARCH("Nivel inicial",F24)))</formula>
    </cfRule>
  </conditionalFormatting>
  <conditionalFormatting sqref="E24:E28">
    <cfRule type="cellIs" dxfId="2" priority="1" operator="between">
      <formula>81</formula>
      <formula>100</formula>
    </cfRule>
    <cfRule type="cellIs" dxfId="1" priority="2" operator="between">
      <formula>51</formula>
      <formula>80</formula>
    </cfRule>
    <cfRule type="cellIs" dxfId="0" priority="3" operator="between">
      <formula>0</formula>
      <formula>50</formula>
    </cfRule>
  </conditionalFormatting>
  <hyperlinks>
    <hyperlink ref="B32" r:id="rId1"/>
    <hyperlink ref="B35"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NOV</vt:lpstr>
      <vt:lpstr>EG NOV</vt:lpstr>
      <vt:lpstr>AUTODX</vt:lpstr>
      <vt:lpstr>FURAG II -17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2018-11-15T19:54:12Z</cp:lastPrinted>
  <dcterms:created xsi:type="dcterms:W3CDTF">2018-11-01T22:51:59Z</dcterms:created>
  <dcterms:modified xsi:type="dcterms:W3CDTF">2018-11-16T01:35:35Z</dcterms:modified>
</cp:coreProperties>
</file>